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0935" activeTab="1"/>
  </bookViews>
  <sheets>
    <sheet name="Sheet1" sheetId="1" r:id="rId1"/>
    <sheet name="January 2024" sheetId="2" r:id="rId2"/>
    <sheet name="February 2024" sheetId="3" r:id="rId3"/>
    <sheet name="March 2024" sheetId="4" r:id="rId4"/>
  </sheets>
  <definedNames>
    <definedName name="_xlnm.Print_Area" localSheetId="1">'January 2024'!$A$1:$O$56</definedName>
  </definedNames>
  <calcPr fullCalcOnLoad="1"/>
</workbook>
</file>

<file path=xl/sharedStrings.xml><?xml version="1.0" encoding="utf-8"?>
<sst xmlns="http://schemas.openxmlformats.org/spreadsheetml/2006/main" count="344" uniqueCount="69">
  <si>
    <t>Day</t>
  </si>
  <si>
    <t>Date</t>
  </si>
  <si>
    <t>Hours Worked</t>
  </si>
  <si>
    <t>Vacation</t>
  </si>
  <si>
    <t>Sick</t>
  </si>
  <si>
    <t>Sun</t>
  </si>
  <si>
    <t>Mon</t>
  </si>
  <si>
    <t>Wed</t>
  </si>
  <si>
    <t>Thu</t>
  </si>
  <si>
    <t>Fri</t>
  </si>
  <si>
    <t>Sat</t>
  </si>
  <si>
    <t>Administrative Leave (includes campus closings)</t>
  </si>
  <si>
    <t>Injury Leave</t>
  </si>
  <si>
    <t>Military Leave</t>
  </si>
  <si>
    <t>Unpaid Leave of Absence</t>
  </si>
  <si>
    <t>WC</t>
  </si>
  <si>
    <t>Workers Compensation</t>
  </si>
  <si>
    <t>Employee Signature</t>
  </si>
  <si>
    <t>Holiday</t>
  </si>
  <si>
    <t>Supervisor Signature</t>
  </si>
  <si>
    <t>Jury Duty or Civil Leave</t>
  </si>
  <si>
    <t>Other Leave Hours</t>
  </si>
  <si>
    <t xml:space="preserve"> </t>
  </si>
  <si>
    <t>Tues</t>
  </si>
  <si>
    <t>Tue</t>
  </si>
  <si>
    <t>Department:</t>
  </si>
  <si>
    <t>Total Leave Used</t>
  </si>
  <si>
    <t>ADM</t>
  </si>
  <si>
    <t>HOL</t>
  </si>
  <si>
    <t>INJ</t>
  </si>
  <si>
    <t>JRCV</t>
  </si>
  <si>
    <t>MIL</t>
  </si>
  <si>
    <t>UNPL</t>
  </si>
  <si>
    <t>*Reason Code</t>
  </si>
  <si>
    <t>*Code</t>
  </si>
  <si>
    <t>Funeral Leave</t>
  </si>
  <si>
    <t xml:space="preserve">Description </t>
  </si>
  <si>
    <t xml:space="preserve">Comp Time will autocalculate; do not override the </t>
  </si>
  <si>
    <t xml:space="preserve"> Total Hrs</t>
  </si>
  <si>
    <t>FNL</t>
  </si>
  <si>
    <t>Employee Name:</t>
  </si>
  <si>
    <t xml:space="preserve">Employee Personnel Number (6 digits): </t>
  </si>
  <si>
    <t>Reporting Period (Month/Year):</t>
  </si>
  <si>
    <t>Comp Time Used</t>
  </si>
  <si>
    <r>
      <t xml:space="preserve">Directions:                                                                       </t>
    </r>
    <r>
      <rPr>
        <sz val="10"/>
        <rFont val="Arial"/>
        <family val="2"/>
      </rPr>
      <t xml:space="preserve">                        
1. Record total hours worked each day, for </t>
    </r>
    <r>
      <rPr>
        <b/>
        <sz val="10"/>
        <rFont val="Arial"/>
        <family val="2"/>
      </rPr>
      <t>ALL</t>
    </r>
    <r>
      <rPr>
        <sz val="10"/>
        <rFont val="Arial"/>
        <family val="2"/>
      </rPr>
      <t xml:space="preserve"> days listed
2. Record vacation, sick or comp time used in appropriate column
3. Record other leave hours and designate reason code (below)</t>
    </r>
  </si>
  <si>
    <t>Comp Time Earned Week</t>
  </si>
  <si>
    <t>Comp Time Earned</t>
  </si>
  <si>
    <t>4. Have supervisor sign and turn in to HR by the 10th of the following month</t>
  </si>
  <si>
    <t>Comp Earned</t>
  </si>
  <si>
    <t>as effective and valid as the original.</t>
  </si>
  <si>
    <t xml:space="preserve">By submitting this form electronically, I recognize that it will be considered  </t>
  </si>
  <si>
    <t>NS</t>
  </si>
  <si>
    <t>Not Scheduled</t>
  </si>
  <si>
    <t>FMLA</t>
  </si>
  <si>
    <t xml:space="preserve">*Note:  Also mark vacation, sick or comp time to receive pay during </t>
  </si>
  <si>
    <t>*Family Medical Leave (unpaid - available only with HR approval)</t>
  </si>
  <si>
    <t xml:space="preserve">  FMLA. Otherwise, FMLA will be unpaid time. See HR for more details.</t>
  </si>
  <si>
    <r>
      <t>formula or entries in Comp Time Earned column</t>
    </r>
    <r>
      <rPr>
        <b/>
        <sz val="10"/>
        <rFont val="Arial"/>
        <family val="2"/>
      </rPr>
      <t>.</t>
    </r>
  </si>
  <si>
    <t>January 2024</t>
  </si>
  <si>
    <t>rev 12/01/2023</t>
  </si>
  <si>
    <r>
      <t xml:space="preserve">Compensatory Time                                                                
</t>
    </r>
    <r>
      <rPr>
        <sz val="9"/>
        <rFont val="Arial"/>
        <family val="2"/>
      </rPr>
      <t xml:space="preserve">FLSA Non-Exempt Professional and Support Staff employees are eligible to earn comp time with supervisory approval at the rate of 1.5 for hours </t>
    </r>
    <r>
      <rPr>
        <u val="single"/>
        <sz val="9"/>
        <rFont val="Arial"/>
        <family val="2"/>
      </rPr>
      <t>worked</t>
    </r>
    <r>
      <rPr>
        <sz val="9"/>
        <rFont val="Arial"/>
        <family val="2"/>
      </rPr>
      <t xml:space="preserve"> over forty (40) per week (Sunday - Saturday).  
The use of leave time (vacation, sick, holiday, comp time, admin, etc) is not considered hours worked and those hours are excluded from comp time calculations.  
For more information about compensatory time:
Support Staff - reference Article 7 of the 2023-25 NAPE Agreement, Board Policy 5104 or Board Policy 5032.
Professional Staff - reference Section 6.3 of the 2023-25 NSCPA Agreement, Board Policy 5103 or Board Policy 5032.
</t>
    </r>
  </si>
  <si>
    <t>Employee Name</t>
  </si>
  <si>
    <t>Department</t>
  </si>
  <si>
    <t xml:space="preserve">Employee Personnel Number </t>
  </si>
  <si>
    <t>February 2024</t>
  </si>
  <si>
    <r>
      <t xml:space="preserve">Compensatory Time                                                                
</t>
    </r>
    <r>
      <rPr>
        <sz val="9"/>
        <rFont val="Arial"/>
        <family val="2"/>
      </rPr>
      <t xml:space="preserve">FLSA Non-Exempt Professional and Support Staff employees are eligible to earn comp time with supervisory approval at the rate of 1.5 for hours </t>
    </r>
    <r>
      <rPr>
        <u val="single"/>
        <sz val="9"/>
        <rFont val="Arial"/>
        <family val="2"/>
      </rPr>
      <t>worked</t>
    </r>
    <r>
      <rPr>
        <sz val="9"/>
        <rFont val="Arial"/>
        <family val="2"/>
      </rPr>
      <t xml:space="preserve"> over forty (40) per week (Sunday - Saturday).  
The use of leave time (vacation, sick, holiday, comp time, admin, etc) is not considered hours worked and those hours are excluded from comp time calculations.  
For more information about compensatory time:
Support Staff - reference Article 7 of the 2023-25 NAPE Agreement, Board Policy 5104 or Board Policy 5032.
Professional Staff - reference Section 6.3 of the 2023-25 NSCPA Agreement, Board Policy 5103 or Board Policy 5032.
</t>
    </r>
  </si>
  <si>
    <t>PERU STATE COLLEGE 
MONTHLY WORK/LEAVE REPORT
FLSA NON-EXEMPT EMPLOYEES ON MONTHLY PAYROLL</t>
  </si>
  <si>
    <t>March 2024</t>
  </si>
  <si>
    <r>
      <t xml:space="preserve">Compensatory Time                                                                
</t>
    </r>
    <r>
      <rPr>
        <sz val="10"/>
        <rFont val="Arial"/>
        <family val="2"/>
      </rPr>
      <t xml:space="preserve">FLSA Non-Exempt Professional and Support Staff employees are eligible to earn comp time with supervisory approval at the rate of 1.5 for hours </t>
    </r>
    <r>
      <rPr>
        <u val="single"/>
        <sz val="10"/>
        <rFont val="Arial"/>
        <family val="2"/>
      </rPr>
      <t>worked</t>
    </r>
    <r>
      <rPr>
        <sz val="10"/>
        <rFont val="Arial"/>
        <family val="2"/>
      </rPr>
      <t xml:space="preserve"> over forty (40) per week (Sunday - Saturday).  
The use of leave time (vacation, sick, holiday, comp time, admin, etc) is not considered hours worked and those hours are excluded from comp time calculations.  
For more information about compensatory time:
                                                                                                        Support Staff - reference Article 7 of the 2023-25 NAPE Agreement, Board Policy 5104 or Board Policy 5032.
Professional Staff - reference Section 6.3 of the 2023-25 NSCPA Agreement, Board Policy 5103 or Board Policy 5032.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</si>
</sst>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
    <numFmt numFmtId="166" formatCode="&quot;Yes&quot;;&quot;Yes&quot;;&quot;No&quot;"/>
    <numFmt numFmtId="167" formatCode="&quot;True&quot;;&quot;True&quot;;&quot;False&quot;"/>
    <numFmt numFmtId="168" formatCode="&quot;On&quot;;&quot;On&quot;;&quot;Off&quot;"/>
    <numFmt numFmtId="169" formatCode="[$€-2]\ #,##0.00_);[Red]\([$€-2]\ #,##0.00\)"/>
  </numFmts>
  <fonts count="50">
    <font>
      <sz val="10"/>
      <name val="Arial"/>
      <family val="0"/>
    </font>
    <font>
      <sz val="12"/>
      <name val="Arial"/>
      <family val="2"/>
    </font>
    <font>
      <sz val="8"/>
      <name val="Arial"/>
      <family val="2"/>
    </font>
    <font>
      <sz val="9"/>
      <name val="Arial"/>
      <family val="2"/>
    </font>
    <font>
      <b/>
      <i/>
      <u val="single"/>
      <sz val="10"/>
      <name val="Arial"/>
      <family val="2"/>
    </font>
    <font>
      <sz val="11"/>
      <name val="Arial"/>
      <family val="2"/>
    </font>
    <font>
      <sz val="9"/>
      <name val="Lucida Handwriting"/>
      <family val="4"/>
    </font>
    <font>
      <b/>
      <i/>
      <sz val="10"/>
      <name val="Arial"/>
      <family val="2"/>
    </font>
    <font>
      <b/>
      <sz val="9"/>
      <name val="Arial"/>
      <family val="2"/>
    </font>
    <font>
      <b/>
      <i/>
      <sz val="9"/>
      <name val="Arial"/>
      <family val="2"/>
    </font>
    <font>
      <b/>
      <sz val="10"/>
      <name val="Arial"/>
      <family val="2"/>
    </font>
    <font>
      <i/>
      <sz val="9"/>
      <name val="Arial"/>
      <family val="2"/>
    </font>
    <font>
      <b/>
      <u val="single"/>
      <sz val="9"/>
      <name val="Arial"/>
      <family val="2"/>
    </font>
    <font>
      <u val="single"/>
      <sz val="9"/>
      <name val="Arial"/>
      <family val="2"/>
    </font>
    <font>
      <sz val="11"/>
      <color indexed="8"/>
      <name val="Garamond"/>
      <family val="2"/>
    </font>
    <font>
      <sz val="11"/>
      <color indexed="9"/>
      <name val="Garamond"/>
      <family val="2"/>
    </font>
    <font>
      <sz val="11"/>
      <color indexed="20"/>
      <name val="Garamond"/>
      <family val="2"/>
    </font>
    <font>
      <b/>
      <sz val="11"/>
      <color indexed="52"/>
      <name val="Garamond"/>
      <family val="2"/>
    </font>
    <font>
      <b/>
      <sz val="11"/>
      <color indexed="9"/>
      <name val="Garamond"/>
      <family val="2"/>
    </font>
    <font>
      <i/>
      <sz val="11"/>
      <color indexed="23"/>
      <name val="Garamond"/>
      <family val="2"/>
    </font>
    <font>
      <sz val="11"/>
      <color indexed="17"/>
      <name val="Garamond"/>
      <family val="2"/>
    </font>
    <font>
      <b/>
      <sz val="15"/>
      <color indexed="56"/>
      <name val="Garamond"/>
      <family val="2"/>
    </font>
    <font>
      <b/>
      <sz val="13"/>
      <color indexed="56"/>
      <name val="Garamond"/>
      <family val="2"/>
    </font>
    <font>
      <b/>
      <sz val="11"/>
      <color indexed="56"/>
      <name val="Garamond"/>
      <family val="2"/>
    </font>
    <font>
      <sz val="11"/>
      <color indexed="62"/>
      <name val="Garamond"/>
      <family val="2"/>
    </font>
    <font>
      <sz val="11"/>
      <color indexed="52"/>
      <name val="Garamond"/>
      <family val="2"/>
    </font>
    <font>
      <sz val="11"/>
      <color indexed="60"/>
      <name val="Garamond"/>
      <family val="2"/>
    </font>
    <font>
      <b/>
      <sz val="11"/>
      <color indexed="63"/>
      <name val="Garamond"/>
      <family val="2"/>
    </font>
    <font>
      <b/>
      <sz val="18"/>
      <color indexed="56"/>
      <name val="Cambria"/>
      <family val="2"/>
    </font>
    <font>
      <b/>
      <sz val="11"/>
      <color indexed="8"/>
      <name val="Garamond"/>
      <family val="2"/>
    </font>
    <font>
      <sz val="11"/>
      <color indexed="10"/>
      <name val="Garamond"/>
      <family val="2"/>
    </font>
    <font>
      <b/>
      <u val="single"/>
      <sz val="10"/>
      <name val="Arial"/>
      <family val="2"/>
    </font>
    <font>
      <u val="single"/>
      <sz val="10"/>
      <name val="Arial"/>
      <family val="2"/>
    </font>
    <font>
      <sz val="11"/>
      <color theme="1"/>
      <name val="Garamond"/>
      <family val="2"/>
    </font>
    <font>
      <sz val="11"/>
      <color theme="0"/>
      <name val="Garamond"/>
      <family val="2"/>
    </font>
    <font>
      <sz val="11"/>
      <color rgb="FF9C0006"/>
      <name val="Garamond"/>
      <family val="2"/>
    </font>
    <font>
      <b/>
      <sz val="11"/>
      <color rgb="FFFA7D00"/>
      <name val="Garamond"/>
      <family val="2"/>
    </font>
    <font>
      <b/>
      <sz val="11"/>
      <color theme="0"/>
      <name val="Garamond"/>
      <family val="2"/>
    </font>
    <font>
      <i/>
      <sz val="11"/>
      <color rgb="FF7F7F7F"/>
      <name val="Garamond"/>
      <family val="2"/>
    </font>
    <font>
      <sz val="11"/>
      <color rgb="FF006100"/>
      <name val="Garamond"/>
      <family val="2"/>
    </font>
    <font>
      <b/>
      <sz val="15"/>
      <color theme="3"/>
      <name val="Garamond"/>
      <family val="2"/>
    </font>
    <font>
      <b/>
      <sz val="13"/>
      <color theme="3"/>
      <name val="Garamond"/>
      <family val="2"/>
    </font>
    <font>
      <b/>
      <sz val="11"/>
      <color theme="3"/>
      <name val="Garamond"/>
      <family val="2"/>
    </font>
    <font>
      <sz val="11"/>
      <color rgb="FF3F3F76"/>
      <name val="Garamond"/>
      <family val="2"/>
    </font>
    <font>
      <sz val="11"/>
      <color rgb="FFFA7D00"/>
      <name val="Garamond"/>
      <family val="2"/>
    </font>
    <font>
      <sz val="11"/>
      <color rgb="FF9C6500"/>
      <name val="Garamond"/>
      <family val="2"/>
    </font>
    <font>
      <b/>
      <sz val="11"/>
      <color rgb="FF3F3F3F"/>
      <name val="Garamond"/>
      <family val="2"/>
    </font>
    <font>
      <b/>
      <sz val="18"/>
      <color theme="3"/>
      <name val="Cambria"/>
      <family val="2"/>
    </font>
    <font>
      <b/>
      <sz val="11"/>
      <color theme="1"/>
      <name val="Garamond"/>
      <family val="2"/>
    </font>
    <font>
      <sz val="11"/>
      <color rgb="FFFF0000"/>
      <name val="Garamond"/>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8">
    <xf numFmtId="0" fontId="0" fillId="0" borderId="0" xfId="0" applyAlignment="1">
      <alignment/>
    </xf>
    <xf numFmtId="0" fontId="0" fillId="0" borderId="0" xfId="0" applyFont="1" applyAlignment="1">
      <alignment/>
    </xf>
    <xf numFmtId="0" fontId="0" fillId="0" borderId="0" xfId="0" applyFont="1" applyAlignment="1">
      <alignment wrapText="1"/>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horizontal="left"/>
    </xf>
    <xf numFmtId="0" fontId="0" fillId="0" borderId="0" xfId="0" applyFont="1" applyAlignment="1">
      <alignment/>
    </xf>
    <xf numFmtId="0" fontId="3" fillId="0" borderId="0" xfId="0" applyFont="1" applyAlignment="1">
      <alignment/>
    </xf>
    <xf numFmtId="0" fontId="3" fillId="0" borderId="10" xfId="0" applyFont="1" applyBorder="1" applyAlignment="1">
      <alignment/>
    </xf>
    <xf numFmtId="14" fontId="0" fillId="0" borderId="0" xfId="0" applyNumberFormat="1"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left"/>
    </xf>
    <xf numFmtId="0" fontId="0" fillId="0" borderId="11" xfId="0" applyBorder="1" applyAlignment="1">
      <alignment/>
    </xf>
    <xf numFmtId="2" fontId="2" fillId="0" borderId="12" xfId="0" applyNumberFormat="1" applyFont="1" applyBorder="1" applyAlignment="1">
      <alignment/>
    </xf>
    <xf numFmtId="0" fontId="2" fillId="0" borderId="12" xfId="0" applyFont="1" applyFill="1" applyBorder="1" applyAlignment="1">
      <alignment horizontal="center" textRotation="90" wrapText="1"/>
    </xf>
    <xf numFmtId="0" fontId="2" fillId="0" borderId="12" xfId="0" applyFont="1" applyBorder="1" applyAlignment="1">
      <alignment horizontal="center" textRotation="90" wrapText="1"/>
    </xf>
    <xf numFmtId="0" fontId="2" fillId="0" borderId="13" xfId="0" applyFont="1" applyFill="1" applyBorder="1" applyAlignment="1">
      <alignment horizontal="left" wrapText="1"/>
    </xf>
    <xf numFmtId="0" fontId="2" fillId="0" borderId="13" xfId="0" applyFont="1" applyBorder="1" applyAlignment="1">
      <alignment wrapText="1"/>
    </xf>
    <xf numFmtId="0" fontId="2" fillId="0" borderId="12" xfId="0" applyFont="1" applyFill="1" applyBorder="1" applyAlignment="1">
      <alignment horizontal="left"/>
    </xf>
    <xf numFmtId="1" fontId="2" fillId="0" borderId="12" xfId="0" applyNumberFormat="1" applyFont="1" applyBorder="1" applyAlignment="1">
      <alignment/>
    </xf>
    <xf numFmtId="1" fontId="2" fillId="0" borderId="0" xfId="0" applyNumberFormat="1" applyFont="1" applyFill="1" applyBorder="1" applyAlignment="1">
      <alignment/>
    </xf>
    <xf numFmtId="2" fontId="2" fillId="0" borderId="12" xfId="0" applyNumberFormat="1" applyFont="1" applyBorder="1" applyAlignment="1" applyProtection="1">
      <alignment/>
      <protection locked="0"/>
    </xf>
    <xf numFmtId="0" fontId="2" fillId="0" borderId="14" xfId="0" applyFont="1" applyBorder="1" applyAlignment="1">
      <alignment horizontal="center" textRotation="90" wrapText="1"/>
    </xf>
    <xf numFmtId="2" fontId="2" fillId="0" borderId="14" xfId="0" applyNumberFormat="1" applyFont="1" applyBorder="1" applyAlignment="1" applyProtection="1">
      <alignment/>
      <protection locked="0"/>
    </xf>
    <xf numFmtId="2" fontId="2" fillId="0" borderId="14" xfId="0" applyNumberFormat="1" applyFont="1" applyBorder="1" applyAlignment="1">
      <alignment/>
    </xf>
    <xf numFmtId="0" fontId="2" fillId="0" borderId="0" xfId="0" applyFont="1" applyBorder="1" applyAlignment="1">
      <alignment wrapText="1"/>
    </xf>
    <xf numFmtId="2" fontId="2" fillId="0" borderId="0" xfId="0" applyNumberFormat="1" applyFont="1" applyBorder="1" applyAlignment="1" applyProtection="1">
      <alignment/>
      <protection locked="0"/>
    </xf>
    <xf numFmtId="2" fontId="2" fillId="0" borderId="0" xfId="0" applyNumberFormat="1" applyFont="1" applyAlignment="1">
      <alignment/>
    </xf>
    <xf numFmtId="0" fontId="2" fillId="0" borderId="0" xfId="0" applyFont="1" applyAlignment="1">
      <alignment horizontal="center"/>
    </xf>
    <xf numFmtId="0" fontId="2" fillId="0" borderId="0" xfId="0" applyFont="1" applyAlignment="1">
      <alignment/>
    </xf>
    <xf numFmtId="0" fontId="0" fillId="0" borderId="0" xfId="0" applyAlignment="1">
      <alignment/>
    </xf>
    <xf numFmtId="0" fontId="8" fillId="0" borderId="0" xfId="0" applyFont="1" applyAlignment="1">
      <alignment/>
    </xf>
    <xf numFmtId="0" fontId="9" fillId="0" borderId="10" xfId="0" applyFont="1" applyBorder="1" applyAlignment="1">
      <alignment/>
    </xf>
    <xf numFmtId="0" fontId="2" fillId="0" borderId="0" xfId="0" applyFont="1" applyAlignment="1">
      <alignment horizontal="right"/>
    </xf>
    <xf numFmtId="0" fontId="7" fillId="0" borderId="0" xfId="0" applyFont="1" applyBorder="1" applyAlignment="1">
      <alignment/>
    </xf>
    <xf numFmtId="2" fontId="2" fillId="0" borderId="12" xfId="0" applyNumberFormat="1" applyFont="1" applyFill="1" applyBorder="1" applyAlignment="1" applyProtection="1">
      <alignment/>
      <protection locked="0"/>
    </xf>
    <xf numFmtId="0" fontId="0" fillId="0" borderId="0" xfId="0" applyFont="1" applyAlignment="1">
      <alignment/>
    </xf>
    <xf numFmtId="0" fontId="10" fillId="0" borderId="0" xfId="0" applyFont="1" applyAlignment="1">
      <alignment/>
    </xf>
    <xf numFmtId="0" fontId="2" fillId="0" borderId="12" xfId="0" applyFont="1" applyFill="1" applyBorder="1" applyAlignment="1">
      <alignment horizontal="left" wrapText="1"/>
    </xf>
    <xf numFmtId="2" fontId="2" fillId="0" borderId="12" xfId="0" applyNumberFormat="1" applyFont="1" applyFill="1" applyBorder="1" applyAlignment="1">
      <alignment wrapText="1"/>
    </xf>
    <xf numFmtId="2" fontId="2" fillId="0" borderId="14" xfId="0" applyNumberFormat="1" applyFont="1" applyFill="1" applyBorder="1" applyAlignment="1">
      <alignment wrapText="1"/>
    </xf>
    <xf numFmtId="0" fontId="2" fillId="0" borderId="12" xfId="0" applyFont="1" applyBorder="1" applyAlignment="1">
      <alignment textRotation="90" wrapText="1"/>
    </xf>
    <xf numFmtId="14" fontId="3" fillId="0" borderId="0" xfId="0" applyNumberFormat="1" applyFont="1" applyAlignment="1" applyProtection="1">
      <alignment horizontal="left"/>
      <protection locked="0"/>
    </xf>
    <xf numFmtId="0" fontId="2" fillId="0" borderId="0" xfId="0" applyFont="1" applyAlignment="1">
      <alignment horizontal="left"/>
    </xf>
    <xf numFmtId="0" fontId="2" fillId="0" borderId="0" xfId="0" applyFont="1" applyAlignment="1">
      <alignment/>
    </xf>
    <xf numFmtId="2" fontId="2" fillId="0" borderId="15" xfId="0" applyNumberFormat="1" applyFont="1" applyBorder="1" applyAlignment="1">
      <alignment horizontal="right" wrapText="1"/>
    </xf>
    <xf numFmtId="0" fontId="0" fillId="0" borderId="11" xfId="0" applyBorder="1" applyAlignment="1">
      <alignment vertical="top"/>
    </xf>
    <xf numFmtId="0" fontId="11" fillId="0" borderId="0" xfId="0" applyFont="1" applyAlignment="1">
      <alignment horizontal="left"/>
    </xf>
    <xf numFmtId="0" fontId="11" fillId="0" borderId="0" xfId="0" applyFont="1" applyAlignment="1">
      <alignment/>
    </xf>
    <xf numFmtId="0" fontId="8" fillId="0" borderId="0" xfId="0" applyFont="1" applyAlignment="1">
      <alignment/>
    </xf>
    <xf numFmtId="2" fontId="2" fillId="33" borderId="16" xfId="0" applyNumberFormat="1" applyFont="1" applyFill="1" applyBorder="1" applyAlignment="1">
      <alignment wrapText="1"/>
    </xf>
    <xf numFmtId="2" fontId="2" fillId="33" borderId="15" xfId="0" applyNumberFormat="1" applyFont="1" applyFill="1" applyBorder="1" applyAlignment="1">
      <alignment wrapText="1"/>
    </xf>
    <xf numFmtId="2" fontId="2" fillId="33" borderId="15" xfId="0" applyNumberFormat="1" applyFont="1" applyFill="1" applyBorder="1" applyAlignment="1" applyProtection="1">
      <alignment/>
      <protection locked="0"/>
    </xf>
    <xf numFmtId="2" fontId="2" fillId="33" borderId="12" xfId="0" applyNumberFormat="1" applyFont="1" applyFill="1" applyBorder="1" applyAlignment="1">
      <alignment/>
    </xf>
    <xf numFmtId="2" fontId="2" fillId="33" borderId="15" xfId="0" applyNumberFormat="1" applyFont="1" applyFill="1" applyBorder="1" applyAlignment="1">
      <alignment/>
    </xf>
    <xf numFmtId="2" fontId="2" fillId="33" borderId="17" xfId="0" applyNumberFormat="1" applyFont="1" applyFill="1" applyBorder="1" applyAlignment="1">
      <alignment/>
    </xf>
    <xf numFmtId="2" fontId="2" fillId="0" borderId="12" xfId="0" applyNumberFormat="1" applyFont="1" applyFill="1" applyBorder="1" applyAlignment="1">
      <alignment/>
    </xf>
    <xf numFmtId="0" fontId="2" fillId="0" borderId="0" xfId="0" applyFont="1" applyFill="1" applyAlignment="1">
      <alignment/>
    </xf>
    <xf numFmtId="0" fontId="12" fillId="0" borderId="0" xfId="0" applyFont="1" applyAlignment="1">
      <alignment horizontal="left" vertical="top" wrapText="1"/>
    </xf>
    <xf numFmtId="0" fontId="1" fillId="0" borderId="0" xfId="0" applyFont="1" applyAlignment="1">
      <alignment horizontal="center" wrapText="1"/>
    </xf>
    <xf numFmtId="0" fontId="5" fillId="33" borderId="14" xfId="0" applyFont="1" applyFill="1" applyBorder="1" applyAlignment="1">
      <alignment horizontal="left"/>
    </xf>
    <xf numFmtId="0" fontId="5" fillId="33" borderId="13" xfId="0" applyFont="1" applyFill="1" applyBorder="1" applyAlignment="1">
      <alignment horizontal="left"/>
    </xf>
    <xf numFmtId="0" fontId="5" fillId="33" borderId="14" xfId="0" applyFont="1" applyFill="1" applyBorder="1" applyAlignment="1">
      <alignment/>
    </xf>
    <xf numFmtId="0" fontId="5" fillId="33" borderId="13" xfId="0" applyFont="1" applyFill="1" applyBorder="1" applyAlignment="1">
      <alignment/>
    </xf>
    <xf numFmtId="0" fontId="2" fillId="0" borderId="14" xfId="0" applyFont="1" applyFill="1" applyBorder="1" applyAlignment="1">
      <alignment horizontal="right"/>
    </xf>
    <xf numFmtId="0" fontId="2" fillId="0" borderId="13" xfId="0" applyFont="1" applyFill="1" applyBorder="1" applyAlignment="1">
      <alignment horizontal="right"/>
    </xf>
    <xf numFmtId="0" fontId="2" fillId="0" borderId="17" xfId="0" applyFont="1" applyFill="1" applyBorder="1" applyAlignment="1">
      <alignment horizontal="right"/>
    </xf>
    <xf numFmtId="0" fontId="4" fillId="0" borderId="0" xfId="0" applyFont="1" applyBorder="1" applyAlignment="1">
      <alignment horizontal="left" vertical="top" wrapText="1"/>
    </xf>
    <xf numFmtId="0" fontId="6" fillId="0" borderId="18" xfId="0" applyFont="1" applyBorder="1" applyAlignment="1" applyProtection="1">
      <alignment horizontal="left"/>
      <protection locked="0"/>
    </xf>
    <xf numFmtId="2" fontId="2" fillId="0" borderId="13" xfId="0" applyNumberFormat="1" applyFont="1" applyBorder="1" applyAlignment="1">
      <alignment horizontal="right"/>
    </xf>
    <xf numFmtId="2" fontId="2" fillId="0" borderId="17" xfId="0" applyNumberFormat="1" applyFont="1" applyBorder="1" applyAlignment="1">
      <alignment horizontal="right"/>
    </xf>
    <xf numFmtId="2" fontId="2" fillId="0" borderId="19" xfId="0" applyNumberFormat="1" applyFont="1" applyBorder="1" applyAlignment="1">
      <alignment horizontal="right"/>
    </xf>
    <xf numFmtId="2" fontId="2" fillId="0" borderId="20" xfId="0" applyNumberFormat="1" applyFont="1" applyBorder="1" applyAlignment="1">
      <alignment horizontal="right"/>
    </xf>
    <xf numFmtId="0" fontId="12" fillId="0" borderId="0" xfId="0" applyFont="1" applyAlignment="1">
      <alignment horizontal="left" vertical="top" wrapText="1"/>
    </xf>
    <xf numFmtId="49" fontId="0" fillId="0" borderId="12" xfId="0" applyNumberFormat="1" applyFont="1" applyBorder="1" applyAlignment="1">
      <alignment horizontal="right"/>
    </xf>
    <xf numFmtId="0" fontId="5" fillId="0" borderId="12" xfId="0" applyFont="1" applyBorder="1" applyAlignment="1">
      <alignment/>
    </xf>
    <xf numFmtId="0" fontId="5" fillId="0" borderId="12" xfId="0" applyFont="1" applyBorder="1" applyAlignment="1">
      <alignment horizontal="left"/>
    </xf>
    <xf numFmtId="0" fontId="0" fillId="0" borderId="0" xfId="0" applyFont="1" applyBorder="1" applyAlignment="1">
      <alignment horizontal="left" vertical="top" wrapText="1"/>
    </xf>
    <xf numFmtId="0" fontId="1" fillId="0" borderId="12" xfId="0" applyFont="1" applyBorder="1" applyAlignment="1" applyProtection="1">
      <alignment horizontal="left"/>
      <protection locked="0"/>
    </xf>
    <xf numFmtId="0" fontId="0" fillId="0" borderId="0" xfId="0" applyAlignment="1">
      <alignment/>
    </xf>
    <xf numFmtId="0" fontId="0" fillId="0" borderId="0" xfId="0" applyFont="1" applyAlignment="1">
      <alignment/>
    </xf>
    <xf numFmtId="0" fontId="0" fillId="0" borderId="0" xfId="0" applyFont="1" applyAlignment="1">
      <alignment wrapText="1"/>
    </xf>
    <xf numFmtId="0" fontId="2" fillId="0" borderId="0" xfId="0" applyFont="1" applyAlignment="1">
      <alignment/>
    </xf>
    <xf numFmtId="0" fontId="0" fillId="0" borderId="0" xfId="0" applyFont="1" applyAlignment="1">
      <alignment horizontal="left"/>
    </xf>
    <xf numFmtId="0" fontId="0" fillId="0" borderId="0" xfId="0" applyFont="1" applyAlignment="1">
      <alignment/>
    </xf>
    <xf numFmtId="0" fontId="3" fillId="0" borderId="0" xfId="0" applyFont="1" applyAlignment="1">
      <alignment/>
    </xf>
    <xf numFmtId="0" fontId="3" fillId="0" borderId="10" xfId="0" applyFont="1" applyBorder="1" applyAlignment="1">
      <alignment/>
    </xf>
    <xf numFmtId="14" fontId="0" fillId="0" borderId="0" xfId="0" applyNumberFormat="1"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left"/>
    </xf>
    <xf numFmtId="0" fontId="0" fillId="0" borderId="11" xfId="0" applyBorder="1" applyAlignment="1">
      <alignment/>
    </xf>
    <xf numFmtId="2" fontId="2" fillId="0" borderId="12" xfId="0" applyNumberFormat="1" applyFont="1" applyBorder="1" applyAlignment="1">
      <alignment/>
    </xf>
    <xf numFmtId="0" fontId="2" fillId="0" borderId="12" xfId="0" applyFont="1" applyBorder="1" applyAlignment="1">
      <alignment horizontal="center" textRotation="90" wrapText="1"/>
    </xf>
    <xf numFmtId="0" fontId="2" fillId="0" borderId="13" xfId="0" applyFont="1" applyBorder="1" applyAlignment="1">
      <alignment wrapText="1"/>
    </xf>
    <xf numFmtId="1" fontId="2" fillId="0" borderId="12" xfId="0" applyNumberFormat="1" applyFont="1" applyBorder="1" applyAlignment="1">
      <alignment/>
    </xf>
    <xf numFmtId="2" fontId="2" fillId="0" borderId="12" xfId="0" applyNumberFormat="1" applyFont="1" applyBorder="1" applyAlignment="1" applyProtection="1">
      <alignment/>
      <protection locked="0"/>
    </xf>
    <xf numFmtId="0" fontId="2" fillId="0" borderId="14" xfId="0" applyFont="1" applyBorder="1" applyAlignment="1">
      <alignment horizontal="center" textRotation="90" wrapText="1"/>
    </xf>
    <xf numFmtId="2" fontId="2" fillId="0" borderId="14" xfId="0" applyNumberFormat="1" applyFont="1" applyBorder="1" applyAlignment="1" applyProtection="1">
      <alignment/>
      <protection locked="0"/>
    </xf>
    <xf numFmtId="2" fontId="2" fillId="0" borderId="14" xfId="0" applyNumberFormat="1" applyFont="1" applyBorder="1" applyAlignment="1">
      <alignment/>
    </xf>
    <xf numFmtId="2" fontId="2" fillId="0" borderId="0" xfId="0" applyNumberFormat="1" applyFont="1" applyAlignment="1">
      <alignment/>
    </xf>
    <xf numFmtId="0" fontId="2"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10" fillId="0" borderId="0" xfId="0" applyFont="1" applyAlignment="1">
      <alignment/>
    </xf>
    <xf numFmtId="0" fontId="2" fillId="0" borderId="12" xfId="0" applyFont="1" applyBorder="1" applyAlignment="1">
      <alignment textRotation="90" wrapText="1"/>
    </xf>
    <xf numFmtId="14" fontId="3" fillId="0" borderId="0" xfId="0" applyNumberFormat="1" applyFont="1" applyAlignment="1" applyProtection="1">
      <alignment horizontal="left"/>
      <protection locked="0"/>
    </xf>
    <xf numFmtId="0" fontId="31" fillId="0" borderId="0" xfId="0" applyFont="1" applyAlignment="1">
      <alignment horizontal="left" vertical="top" wrapText="1"/>
    </xf>
    <xf numFmtId="0" fontId="2" fillId="0" borderId="0" xfId="0" applyFont="1" applyAlignment="1">
      <alignment horizontal="left"/>
    </xf>
    <xf numFmtId="2" fontId="2" fillId="0" borderId="15" xfId="0" applyNumberFormat="1" applyFont="1" applyBorder="1" applyAlignment="1">
      <alignment horizontal="right" wrapText="1"/>
    </xf>
    <xf numFmtId="0" fontId="0" fillId="0" borderId="11" xfId="0" applyBorder="1" applyAlignment="1">
      <alignment vertical="top"/>
    </xf>
    <xf numFmtId="0" fontId="11" fillId="0" borderId="0" xfId="0" applyFont="1" applyAlignment="1">
      <alignment horizontal="left"/>
    </xf>
    <xf numFmtId="0" fontId="11" fillId="0" borderId="0" xfId="0" applyFont="1" applyAlignment="1">
      <alignment/>
    </xf>
    <xf numFmtId="2" fontId="2" fillId="33" borderId="16" xfId="0" applyNumberFormat="1" applyFont="1" applyFill="1" applyBorder="1" applyAlignment="1">
      <alignment wrapText="1"/>
    </xf>
    <xf numFmtId="2" fontId="2" fillId="33" borderId="15" xfId="0" applyNumberFormat="1" applyFont="1" applyFill="1" applyBorder="1" applyAlignment="1">
      <alignment wrapText="1"/>
    </xf>
    <xf numFmtId="2" fontId="2" fillId="33" borderId="15" xfId="0" applyNumberFormat="1" applyFont="1" applyFill="1" applyBorder="1" applyAlignment="1" applyProtection="1">
      <alignment/>
      <protection locked="0"/>
    </xf>
    <xf numFmtId="2" fontId="2" fillId="33" borderId="12" xfId="0" applyNumberFormat="1" applyFont="1" applyFill="1" applyBorder="1" applyAlignment="1">
      <alignment/>
    </xf>
    <xf numFmtId="2" fontId="2" fillId="33" borderId="15" xfId="0" applyNumberFormat="1" applyFont="1" applyFill="1" applyBorder="1" applyAlignment="1">
      <alignment/>
    </xf>
    <xf numFmtId="0" fontId="2" fillId="0" borderId="13" xfId="0" applyFont="1" applyBorder="1" applyAlignment="1">
      <alignment horizontal="left" wrapText="1"/>
    </xf>
    <xf numFmtId="0" fontId="2" fillId="0" borderId="0" xfId="0" applyFont="1" applyAlignment="1">
      <alignment wrapText="1"/>
    </xf>
    <xf numFmtId="0" fontId="2" fillId="0" borderId="12" xfId="0" applyFont="1" applyBorder="1" applyAlignment="1">
      <alignment horizontal="left" wrapText="1"/>
    </xf>
    <xf numFmtId="2" fontId="2" fillId="0" borderId="12" xfId="0" applyNumberFormat="1" applyFont="1" applyBorder="1" applyAlignment="1">
      <alignment wrapText="1"/>
    </xf>
    <xf numFmtId="2" fontId="2" fillId="0" borderId="14" xfId="0" applyNumberFormat="1" applyFont="1" applyBorder="1" applyAlignment="1">
      <alignment wrapText="1"/>
    </xf>
    <xf numFmtId="0" fontId="7" fillId="0" borderId="0" xfId="0" applyFont="1" applyAlignment="1">
      <alignment/>
    </xf>
    <xf numFmtId="0" fontId="2" fillId="0" borderId="12" xfId="0" applyFont="1" applyBorder="1" applyAlignment="1">
      <alignment horizontal="left"/>
    </xf>
    <xf numFmtId="1" fontId="2" fillId="0" borderId="0" xfId="0" applyNumberFormat="1" applyFont="1" applyAlignment="1">
      <alignment/>
    </xf>
    <xf numFmtId="2" fontId="2" fillId="0" borderId="0" xfId="0" applyNumberFormat="1" applyFont="1" applyAlignment="1" applyProtection="1">
      <alignment/>
      <protection locked="0"/>
    </xf>
    <xf numFmtId="0" fontId="5" fillId="33" borderId="14" xfId="0" applyFont="1" applyFill="1" applyBorder="1" applyAlignment="1">
      <alignment/>
    </xf>
    <xf numFmtId="0" fontId="5" fillId="33" borderId="13" xfId="0" applyFont="1" applyFill="1" applyBorder="1" applyAlignment="1">
      <alignment/>
    </xf>
    <xf numFmtId="0" fontId="5" fillId="0" borderId="12" xfId="0" applyFont="1" applyBorder="1" applyAlignment="1">
      <alignment/>
    </xf>
    <xf numFmtId="0" fontId="4" fillId="0" borderId="0" xfId="0" applyFont="1" applyAlignment="1">
      <alignment horizontal="left" vertical="top" wrapText="1"/>
    </xf>
    <xf numFmtId="0" fontId="0" fillId="0" borderId="0" xfId="0" applyFont="1" applyAlignment="1">
      <alignment horizontal="left" vertical="top" wrapText="1"/>
    </xf>
    <xf numFmtId="0" fontId="2" fillId="0" borderId="14" xfId="0" applyFont="1" applyBorder="1" applyAlignment="1">
      <alignment horizontal="right"/>
    </xf>
    <xf numFmtId="0" fontId="2" fillId="0" borderId="13" xfId="0" applyFont="1" applyBorder="1" applyAlignment="1">
      <alignment horizontal="right"/>
    </xf>
    <xf numFmtId="0" fontId="2" fillId="0" borderId="17" xfId="0" applyFont="1" applyBorder="1" applyAlignment="1">
      <alignment horizontal="right"/>
    </xf>
    <xf numFmtId="0" fontId="31"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38100</xdr:colOff>
      <xdr:row>25</xdr:row>
      <xdr:rowOff>76200</xdr:rowOff>
    </xdr:from>
    <xdr:ext cx="180975" cy="266700"/>
    <xdr:sp fLocksText="0">
      <xdr:nvSpPr>
        <xdr:cNvPr id="1" name="TextBox 1"/>
        <xdr:cNvSpPr txBox="1">
          <a:spLocks noChangeArrowheads="1"/>
        </xdr:cNvSpPr>
      </xdr:nvSpPr>
      <xdr:spPr>
        <a:xfrm>
          <a:off x="13849350" y="5095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38100</xdr:colOff>
      <xdr:row>25</xdr:row>
      <xdr:rowOff>76200</xdr:rowOff>
    </xdr:from>
    <xdr:ext cx="180975" cy="266700"/>
    <xdr:sp fLocksText="0">
      <xdr:nvSpPr>
        <xdr:cNvPr id="1" name="TextBox 1"/>
        <xdr:cNvSpPr txBox="1">
          <a:spLocks noChangeArrowheads="1"/>
        </xdr:cNvSpPr>
      </xdr:nvSpPr>
      <xdr:spPr>
        <a:xfrm>
          <a:off x="13849350" y="5095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38100</xdr:colOff>
      <xdr:row>25</xdr:row>
      <xdr:rowOff>76200</xdr:rowOff>
    </xdr:from>
    <xdr:ext cx="180975" cy="266700"/>
    <xdr:sp fLocksText="0">
      <xdr:nvSpPr>
        <xdr:cNvPr id="1" name="TextBox 1"/>
        <xdr:cNvSpPr txBox="1">
          <a:spLocks noChangeArrowheads="1"/>
        </xdr:cNvSpPr>
      </xdr:nvSpPr>
      <xdr:spPr>
        <a:xfrm>
          <a:off x="13363575" y="5095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A3"/>
    </sheetView>
  </sheetViews>
  <sheetFormatPr defaultColWidth="9.140625" defaultRowHeight="12.75"/>
  <cols>
    <col min="1" max="1" width="25.8515625" style="0" customWidth="1"/>
  </cols>
  <sheetData>
    <row r="1" ht="12.75">
      <c r="A1" s="86" t="s">
        <v>61</v>
      </c>
    </row>
    <row r="2" ht="12.75">
      <c r="A2" s="86" t="s">
        <v>62</v>
      </c>
    </row>
    <row r="3" ht="12.75">
      <c r="A3" s="86" t="s">
        <v>63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74"/>
  <sheetViews>
    <sheetView showGridLines="0" tabSelected="1" showOutlineSymbols="0" workbookViewId="0" topLeftCell="A2">
      <selection activeCell="A1" sqref="A1:O2"/>
    </sheetView>
  </sheetViews>
  <sheetFormatPr defaultColWidth="9.140625" defaultRowHeight="12.75"/>
  <cols>
    <col min="1" max="1" width="4.57421875" style="0" customWidth="1"/>
    <col min="2" max="2" width="3.28125" style="0" customWidth="1"/>
    <col min="3" max="3" width="5.7109375" style="0" customWidth="1"/>
    <col min="4" max="5" width="4.7109375" style="0" customWidth="1"/>
    <col min="6" max="6" width="5.28125" style="0" customWidth="1"/>
    <col min="7" max="7" width="5.8515625" style="0" customWidth="1"/>
    <col min="8" max="8" width="6.00390625" style="0" customWidth="1"/>
    <col min="9" max="9" width="5.57421875" style="31" customWidth="1"/>
    <col min="10" max="10" width="5.8515625" style="0" customWidth="1"/>
    <col min="11" max="11" width="8.57421875" style="0" customWidth="1"/>
    <col min="13" max="13" width="11.7109375" style="0" customWidth="1"/>
    <col min="15" max="15" width="16.421875" style="0" customWidth="1"/>
    <col min="16" max="16" width="10.28125" style="0" hidden="1" customWidth="1"/>
    <col min="17" max="17" width="34.8515625" style="0" hidden="1" customWidth="1"/>
    <col min="18" max="18" width="9.140625" style="0" hidden="1" customWidth="1"/>
  </cols>
  <sheetData>
    <row r="1" spans="1:16" ht="12.75" customHeight="1">
      <c r="A1" s="61" t="s">
        <v>66</v>
      </c>
      <c r="B1" s="61"/>
      <c r="C1" s="61"/>
      <c r="D1" s="61"/>
      <c r="E1" s="61"/>
      <c r="F1" s="61"/>
      <c r="G1" s="61"/>
      <c r="H1" s="61"/>
      <c r="I1" s="61"/>
      <c r="J1" s="61"/>
      <c r="K1" s="61"/>
      <c r="L1" s="61"/>
      <c r="M1" s="61"/>
      <c r="N1" s="61"/>
      <c r="O1" s="61"/>
      <c r="P1" s="32"/>
    </row>
    <row r="2" spans="1:16" ht="35.25" customHeight="1">
      <c r="A2" s="61"/>
      <c r="B2" s="61"/>
      <c r="C2" s="61"/>
      <c r="D2" s="61"/>
      <c r="E2" s="61"/>
      <c r="F2" s="61"/>
      <c r="G2" s="61"/>
      <c r="H2" s="61"/>
      <c r="I2" s="61"/>
      <c r="J2" s="61"/>
      <c r="K2" s="61"/>
      <c r="L2" s="61"/>
      <c r="M2" s="61"/>
      <c r="N2" s="61"/>
      <c r="O2" s="61"/>
      <c r="P2" s="32"/>
    </row>
    <row r="3" spans="1:16" ht="8.25" customHeight="1">
      <c r="A3" s="11"/>
      <c r="B3" s="11"/>
      <c r="C3" s="11"/>
      <c r="D3" s="11"/>
      <c r="E3" s="11"/>
      <c r="F3" s="11"/>
      <c r="G3" s="11"/>
      <c r="H3" s="11"/>
      <c r="I3" s="30"/>
      <c r="J3" s="11"/>
      <c r="K3" s="11"/>
      <c r="L3" s="11"/>
      <c r="M3" s="11"/>
      <c r="N3" s="11"/>
      <c r="O3" s="11"/>
      <c r="P3" s="11"/>
    </row>
    <row r="4" spans="1:15" ht="21" customHeight="1">
      <c r="A4" s="62" t="s">
        <v>40</v>
      </c>
      <c r="B4" s="63"/>
      <c r="C4" s="63"/>
      <c r="D4" s="63"/>
      <c r="E4" s="78">
        <f>Sheet1!B1</f>
        <v>0</v>
      </c>
      <c r="F4" s="78"/>
      <c r="G4" s="78"/>
      <c r="H4" s="78"/>
      <c r="I4" s="78"/>
      <c r="J4" s="78"/>
      <c r="K4" s="78"/>
      <c r="L4" s="78"/>
      <c r="M4" s="78"/>
      <c r="N4" s="78"/>
      <c r="O4" s="78"/>
    </row>
    <row r="5" spans="1:15" ht="22.5" customHeight="1">
      <c r="A5" s="64" t="s">
        <v>25</v>
      </c>
      <c r="B5" s="65"/>
      <c r="C5" s="65"/>
      <c r="D5" s="80">
        <f>Sheet1!B2</f>
        <v>0</v>
      </c>
      <c r="E5" s="80"/>
      <c r="F5" s="80"/>
      <c r="G5" s="80"/>
      <c r="H5" s="80"/>
      <c r="I5" s="80"/>
      <c r="J5" s="80"/>
      <c r="K5" s="80"/>
      <c r="L5" s="80"/>
      <c r="M5" s="80"/>
      <c r="N5" s="80"/>
      <c r="O5" s="80"/>
    </row>
    <row r="6" spans="1:15" ht="21" customHeight="1">
      <c r="A6" s="64" t="s">
        <v>41</v>
      </c>
      <c r="B6" s="65"/>
      <c r="C6" s="65"/>
      <c r="D6" s="65"/>
      <c r="E6" s="65"/>
      <c r="F6" s="65"/>
      <c r="G6" s="65"/>
      <c r="H6" s="65"/>
      <c r="I6" s="77">
        <f>Sheet1!B3</f>
        <v>0</v>
      </c>
      <c r="J6" s="77"/>
      <c r="K6" s="62" t="s">
        <v>42</v>
      </c>
      <c r="L6" s="63"/>
      <c r="M6" s="63"/>
      <c r="N6" s="76" t="s">
        <v>58</v>
      </c>
      <c r="O6" s="76"/>
    </row>
    <row r="7" spans="1:17" ht="16.5" customHeight="1">
      <c r="A7" s="3"/>
      <c r="Q7" s="1">
        <f>(((SUM(C11:C17))-40)*1.5)</f>
        <v>-60</v>
      </c>
    </row>
    <row r="8" ht="3" customHeight="1">
      <c r="A8" s="3"/>
    </row>
    <row r="9" spans="1:15" s="2" customFormat="1" ht="51" customHeight="1">
      <c r="A9" s="16" t="s">
        <v>0</v>
      </c>
      <c r="B9" s="17" t="s">
        <v>1</v>
      </c>
      <c r="C9" s="17" t="s">
        <v>2</v>
      </c>
      <c r="D9" s="17" t="s">
        <v>3</v>
      </c>
      <c r="E9" s="17" t="s">
        <v>4</v>
      </c>
      <c r="F9" s="17" t="s">
        <v>43</v>
      </c>
      <c r="G9" s="17" t="s">
        <v>21</v>
      </c>
      <c r="H9" s="24" t="s">
        <v>33</v>
      </c>
      <c r="I9" s="43" t="s">
        <v>46</v>
      </c>
      <c r="J9" s="5"/>
      <c r="K9" s="69" t="s">
        <v>44</v>
      </c>
      <c r="L9" s="69"/>
      <c r="M9" s="69"/>
      <c r="N9" s="69"/>
      <c r="O9" s="69"/>
    </row>
    <row r="10" spans="1:15" s="2" customFormat="1" ht="12.75" customHeight="1">
      <c r="A10" s="18"/>
      <c r="B10" s="19"/>
      <c r="C10" s="19"/>
      <c r="D10" s="19"/>
      <c r="E10" s="19"/>
      <c r="F10" s="19"/>
      <c r="G10" s="19"/>
      <c r="H10" s="19"/>
      <c r="I10" s="27"/>
      <c r="J10" s="5"/>
      <c r="K10" s="79" t="s">
        <v>47</v>
      </c>
      <c r="L10" s="79"/>
      <c r="M10" s="79"/>
      <c r="N10" s="79"/>
      <c r="O10" s="79"/>
    </row>
    <row r="11" spans="1:15" s="1" customFormat="1" ht="12.75">
      <c r="A11" s="40"/>
      <c r="B11" s="21"/>
      <c r="C11" s="41"/>
      <c r="D11" s="41"/>
      <c r="E11" s="41"/>
      <c r="F11" s="41"/>
      <c r="G11" s="41"/>
      <c r="H11" s="42"/>
      <c r="I11" s="52"/>
      <c r="J11" s="4"/>
      <c r="K11" s="79"/>
      <c r="L11" s="79"/>
      <c r="M11" s="79"/>
      <c r="N11" s="79"/>
      <c r="O11" s="79"/>
    </row>
    <row r="12" spans="1:15" s="1" customFormat="1" ht="12.75">
      <c r="A12" s="40" t="s">
        <v>6</v>
      </c>
      <c r="B12" s="21">
        <v>1</v>
      </c>
      <c r="C12" s="41"/>
      <c r="D12" s="41"/>
      <c r="E12" s="41" t="s">
        <v>22</v>
      </c>
      <c r="F12" s="41"/>
      <c r="G12" s="41" t="s">
        <v>22</v>
      </c>
      <c r="H12" s="42" t="s">
        <v>28</v>
      </c>
      <c r="I12" s="53"/>
      <c r="J12" s="4"/>
      <c r="K12" s="36"/>
      <c r="L12" s="8"/>
      <c r="M12" s="8"/>
      <c r="N12" s="8"/>
      <c r="O12" s="8"/>
    </row>
    <row r="13" spans="1:11" s="1" customFormat="1" ht="12.75">
      <c r="A13" s="40" t="s">
        <v>24</v>
      </c>
      <c r="B13" s="21">
        <v>2</v>
      </c>
      <c r="C13" s="41"/>
      <c r="D13" s="41"/>
      <c r="E13" s="41"/>
      <c r="F13" s="41"/>
      <c r="G13" s="41"/>
      <c r="H13" s="42"/>
      <c r="I13" s="53"/>
      <c r="J13" s="4"/>
      <c r="K13" s="39" t="s">
        <v>37</v>
      </c>
    </row>
    <row r="14" spans="1:11" s="1" customFormat="1" ht="12.75">
      <c r="A14" s="20" t="s">
        <v>7</v>
      </c>
      <c r="B14" s="21">
        <v>3</v>
      </c>
      <c r="C14" s="37"/>
      <c r="D14" s="37"/>
      <c r="E14" s="37"/>
      <c r="F14" s="37"/>
      <c r="G14" s="41"/>
      <c r="H14" s="42"/>
      <c r="I14" s="54"/>
      <c r="J14" s="4"/>
      <c r="K14" s="39" t="s">
        <v>57</v>
      </c>
    </row>
    <row r="15" spans="1:16" s="1" customFormat="1" ht="12.75">
      <c r="A15" s="20" t="s">
        <v>8</v>
      </c>
      <c r="B15" s="21">
        <v>4</v>
      </c>
      <c r="C15" s="37"/>
      <c r="D15" s="37"/>
      <c r="E15" s="37"/>
      <c r="F15" s="37"/>
      <c r="G15" s="41"/>
      <c r="H15" s="42" t="s">
        <v>22</v>
      </c>
      <c r="I15" s="54"/>
      <c r="J15" s="4"/>
      <c r="P15" s="7"/>
    </row>
    <row r="16" spans="1:17" s="1" customFormat="1" ht="12.75">
      <c r="A16" s="20" t="s">
        <v>9</v>
      </c>
      <c r="B16" s="21">
        <v>5</v>
      </c>
      <c r="C16" s="37"/>
      <c r="D16" s="37"/>
      <c r="E16" s="37"/>
      <c r="F16" s="37"/>
      <c r="G16" s="41"/>
      <c r="H16" s="42"/>
      <c r="I16" s="54"/>
      <c r="J16" s="4"/>
      <c r="K16" s="34" t="s">
        <v>34</v>
      </c>
      <c r="L16" s="34" t="s">
        <v>36</v>
      </c>
      <c r="M16" s="9"/>
      <c r="N16" s="9"/>
      <c r="O16" s="9"/>
      <c r="P16" s="7"/>
      <c r="Q16" s="1">
        <f>(((SUM(C19:C25))-40)*1.5)</f>
        <v>-60</v>
      </c>
    </row>
    <row r="17" spans="1:15" s="1" customFormat="1" ht="12.75">
      <c r="A17" s="20" t="s">
        <v>10</v>
      </c>
      <c r="B17" s="21">
        <v>6</v>
      </c>
      <c r="C17" s="23"/>
      <c r="D17" s="23"/>
      <c r="E17" s="23"/>
      <c r="F17" s="23"/>
      <c r="G17" s="23"/>
      <c r="H17" s="25"/>
      <c r="I17" s="54"/>
      <c r="J17" s="4"/>
      <c r="K17" s="33" t="s">
        <v>27</v>
      </c>
      <c r="L17" s="8" t="s">
        <v>11</v>
      </c>
      <c r="M17" s="8"/>
      <c r="N17" s="8"/>
      <c r="O17" s="8"/>
    </row>
    <row r="18" spans="1:15" s="1" customFormat="1" ht="12.75">
      <c r="A18" s="31" t="s">
        <v>38</v>
      </c>
      <c r="B18" s="31"/>
      <c r="C18" s="29">
        <f>SUM(C11:G17)</f>
        <v>0</v>
      </c>
      <c r="D18" s="29"/>
      <c r="E18" s="71" t="s">
        <v>45</v>
      </c>
      <c r="F18" s="71"/>
      <c r="G18" s="71"/>
      <c r="H18" s="72"/>
      <c r="I18" s="58">
        <f>IF((SUM(C11:C17))&gt;40,Q7,0)</f>
        <v>0</v>
      </c>
      <c r="K18" s="33" t="s">
        <v>53</v>
      </c>
      <c r="L18" s="8" t="s">
        <v>55</v>
      </c>
      <c r="M18" s="8"/>
      <c r="N18" s="8"/>
      <c r="O18" s="8"/>
    </row>
    <row r="19" spans="1:15" s="1" customFormat="1" ht="12.75">
      <c r="A19" s="20" t="s">
        <v>5</v>
      </c>
      <c r="B19" s="21">
        <v>7</v>
      </c>
      <c r="C19" s="23"/>
      <c r="D19" s="23"/>
      <c r="E19" s="23"/>
      <c r="F19" s="23"/>
      <c r="G19" s="23"/>
      <c r="H19" s="25"/>
      <c r="I19" s="54"/>
      <c r="K19" s="33" t="s">
        <v>39</v>
      </c>
      <c r="L19" s="8" t="s">
        <v>35</v>
      </c>
      <c r="M19" s="8"/>
      <c r="N19" s="8"/>
      <c r="O19" s="8"/>
    </row>
    <row r="20" spans="1:15" s="1" customFormat="1" ht="12.75">
      <c r="A20" s="20" t="s">
        <v>6</v>
      </c>
      <c r="B20" s="21">
        <v>8</v>
      </c>
      <c r="C20" s="23"/>
      <c r="D20" s="23"/>
      <c r="E20" s="23"/>
      <c r="F20" s="23"/>
      <c r="G20" s="23" t="s">
        <v>22</v>
      </c>
      <c r="H20" s="25"/>
      <c r="I20" s="54"/>
      <c r="K20" s="33" t="s">
        <v>28</v>
      </c>
      <c r="L20" s="8" t="s">
        <v>18</v>
      </c>
      <c r="M20" s="8"/>
      <c r="N20" s="8"/>
      <c r="O20" s="8"/>
    </row>
    <row r="21" spans="1:15" s="1" customFormat="1" ht="12.75">
      <c r="A21" s="20" t="s">
        <v>23</v>
      </c>
      <c r="B21" s="21">
        <v>9</v>
      </c>
      <c r="C21" s="23"/>
      <c r="D21" s="23"/>
      <c r="E21" s="23"/>
      <c r="F21" s="23"/>
      <c r="G21" s="23"/>
      <c r="H21" s="25"/>
      <c r="I21" s="54"/>
      <c r="K21" s="33" t="s">
        <v>29</v>
      </c>
      <c r="L21" s="8" t="s">
        <v>12</v>
      </c>
      <c r="M21" s="8"/>
      <c r="N21" s="8"/>
      <c r="O21" s="8"/>
    </row>
    <row r="22" spans="1:15" s="1" customFormat="1" ht="12.75">
      <c r="A22" s="20" t="s">
        <v>7</v>
      </c>
      <c r="B22" s="21">
        <v>10</v>
      </c>
      <c r="C22" s="23"/>
      <c r="D22" s="23"/>
      <c r="E22" s="23"/>
      <c r="F22" s="23"/>
      <c r="G22" s="23"/>
      <c r="H22" s="25"/>
      <c r="I22" s="54"/>
      <c r="K22" s="33" t="s">
        <v>30</v>
      </c>
      <c r="L22" s="8" t="s">
        <v>20</v>
      </c>
      <c r="M22" s="8"/>
      <c r="N22" s="8"/>
      <c r="O22" s="8"/>
    </row>
    <row r="23" spans="1:15" s="1" customFormat="1" ht="12.75">
      <c r="A23" s="20" t="s">
        <v>8</v>
      </c>
      <c r="B23" s="21">
        <v>11</v>
      </c>
      <c r="C23" s="23"/>
      <c r="D23" s="23"/>
      <c r="E23" s="23"/>
      <c r="F23" s="23"/>
      <c r="G23" s="23"/>
      <c r="H23" s="25"/>
      <c r="I23" s="54"/>
      <c r="K23" s="33" t="s">
        <v>31</v>
      </c>
      <c r="L23" s="8" t="s">
        <v>13</v>
      </c>
      <c r="M23" s="8"/>
      <c r="N23" s="8"/>
      <c r="O23" s="8"/>
    </row>
    <row r="24" spans="1:17" s="1" customFormat="1" ht="12.75" customHeight="1">
      <c r="A24" s="20" t="s">
        <v>9</v>
      </c>
      <c r="B24" s="21">
        <v>12</v>
      </c>
      <c r="C24" s="23"/>
      <c r="D24" s="23"/>
      <c r="E24" s="23"/>
      <c r="F24" s="23"/>
      <c r="G24" s="23"/>
      <c r="H24" s="25"/>
      <c r="I24" s="54"/>
      <c r="K24" s="33" t="s">
        <v>51</v>
      </c>
      <c r="L24" s="8" t="s">
        <v>52</v>
      </c>
      <c r="N24" s="8"/>
      <c r="O24" s="8"/>
      <c r="Q24" s="1">
        <f>(((SUM(C27:C33))-40)*1.5)</f>
        <v>-60</v>
      </c>
    </row>
    <row r="25" spans="1:16" s="1" customFormat="1" ht="12.75">
      <c r="A25" s="20" t="s">
        <v>10</v>
      </c>
      <c r="B25" s="21">
        <v>13</v>
      </c>
      <c r="C25" s="23"/>
      <c r="D25" s="23"/>
      <c r="E25" s="23"/>
      <c r="F25" s="23"/>
      <c r="G25" s="23"/>
      <c r="H25" s="25"/>
      <c r="I25" s="54"/>
      <c r="K25" s="33" t="s">
        <v>32</v>
      </c>
      <c r="L25" s="8" t="s">
        <v>14</v>
      </c>
      <c r="M25" s="8"/>
      <c r="N25" s="8"/>
      <c r="O25" s="8"/>
      <c r="P25"/>
    </row>
    <row r="26" spans="1:16" s="1" customFormat="1" ht="12.75">
      <c r="A26" s="31" t="s">
        <v>38</v>
      </c>
      <c r="B26" s="31"/>
      <c r="C26" s="29">
        <f>SUM(C19:G25)</f>
        <v>0</v>
      </c>
      <c r="D26" s="29"/>
      <c r="E26" s="71" t="s">
        <v>45</v>
      </c>
      <c r="F26" s="71"/>
      <c r="G26" s="71"/>
      <c r="H26" s="72"/>
      <c r="I26" s="58">
        <f>IF((SUM(C19:C25))&gt;40,Q16,0)</f>
        <v>0</v>
      </c>
      <c r="K26" s="33" t="s">
        <v>15</v>
      </c>
      <c r="L26" s="8" t="s">
        <v>16</v>
      </c>
      <c r="M26" s="8"/>
      <c r="N26" s="8"/>
      <c r="O26" s="8"/>
      <c r="P26" s="7"/>
    </row>
    <row r="27" spans="1:16" s="1" customFormat="1" ht="12.75" customHeight="1">
      <c r="A27" s="20" t="s">
        <v>5</v>
      </c>
      <c r="B27" s="21">
        <v>14</v>
      </c>
      <c r="C27" s="23"/>
      <c r="D27" s="23"/>
      <c r="E27" s="23"/>
      <c r="F27" s="23"/>
      <c r="G27" s="23"/>
      <c r="H27" s="25"/>
      <c r="I27" s="54"/>
      <c r="K27" s="33"/>
      <c r="L27" s="8"/>
      <c r="M27" s="8"/>
      <c r="N27" s="8"/>
      <c r="O27" s="8"/>
      <c r="P27" s="7"/>
    </row>
    <row r="28" spans="1:19" s="1" customFormat="1" ht="12.75">
      <c r="A28" s="20" t="s">
        <v>6</v>
      </c>
      <c r="B28" s="21">
        <v>15</v>
      </c>
      <c r="C28" s="23"/>
      <c r="D28" s="23"/>
      <c r="E28" s="23"/>
      <c r="F28" s="23"/>
      <c r="G28" s="23"/>
      <c r="H28" s="25"/>
      <c r="I28" s="54"/>
      <c r="K28" s="33" t="s">
        <v>54</v>
      </c>
      <c r="L28" s="8"/>
      <c r="M28" s="8"/>
      <c r="N28" s="8"/>
      <c r="O28" s="8"/>
      <c r="P28" s="7"/>
      <c r="Q28" s="7"/>
      <c r="R28" s="7"/>
      <c r="S28" s="7"/>
    </row>
    <row r="29" spans="1:19" s="1" customFormat="1" ht="12.75">
      <c r="A29" s="20" t="s">
        <v>23</v>
      </c>
      <c r="B29" s="21">
        <v>16</v>
      </c>
      <c r="C29" s="23"/>
      <c r="D29" s="23"/>
      <c r="E29" s="23"/>
      <c r="F29" s="23"/>
      <c r="G29" s="23"/>
      <c r="H29" s="25"/>
      <c r="I29" s="54"/>
      <c r="K29" s="51" t="s">
        <v>56</v>
      </c>
      <c r="L29" s="38"/>
      <c r="M29" s="38"/>
      <c r="N29" s="38"/>
      <c r="O29" s="38"/>
      <c r="P29" s="7"/>
      <c r="Q29" s="7"/>
      <c r="R29" s="7"/>
      <c r="S29" s="7"/>
    </row>
    <row r="30" spans="1:16" s="1" customFormat="1" ht="12.75">
      <c r="A30" s="20" t="s">
        <v>7</v>
      </c>
      <c r="B30" s="21">
        <v>17</v>
      </c>
      <c r="C30" s="23"/>
      <c r="D30" s="23"/>
      <c r="E30" s="23"/>
      <c r="F30" s="23"/>
      <c r="G30" s="23"/>
      <c r="H30" s="25"/>
      <c r="I30" s="54"/>
      <c r="P30"/>
    </row>
    <row r="31" spans="1:16" s="1" customFormat="1" ht="12.75" customHeight="1">
      <c r="A31" s="20" t="s">
        <v>8</v>
      </c>
      <c r="B31" s="21">
        <v>18</v>
      </c>
      <c r="C31" s="23"/>
      <c r="D31" s="23"/>
      <c r="E31" s="23"/>
      <c r="F31" s="23"/>
      <c r="G31" s="23"/>
      <c r="H31" s="25"/>
      <c r="I31" s="54"/>
      <c r="K31" s="75" t="s">
        <v>60</v>
      </c>
      <c r="L31" s="75"/>
      <c r="M31" s="75"/>
      <c r="N31" s="75"/>
      <c r="O31" s="75"/>
      <c r="P31"/>
    </row>
    <row r="32" spans="1:16" s="1" customFormat="1" ht="12.75">
      <c r="A32" s="20" t="s">
        <v>9</v>
      </c>
      <c r="B32" s="21">
        <v>19</v>
      </c>
      <c r="C32" s="23"/>
      <c r="D32" s="23"/>
      <c r="E32" s="23"/>
      <c r="F32" s="23"/>
      <c r="G32" s="23"/>
      <c r="H32" s="25"/>
      <c r="I32" s="54"/>
      <c r="K32" s="75"/>
      <c r="L32" s="75"/>
      <c r="M32" s="75"/>
      <c r="N32" s="75"/>
      <c r="O32" s="75"/>
      <c r="P32" s="13"/>
    </row>
    <row r="33" spans="1:16" s="1" customFormat="1" ht="12.75">
      <c r="A33" s="20" t="s">
        <v>10</v>
      </c>
      <c r="B33" s="21">
        <v>20</v>
      </c>
      <c r="C33" s="15"/>
      <c r="D33" s="15"/>
      <c r="E33" s="15"/>
      <c r="F33" s="15"/>
      <c r="G33" s="15"/>
      <c r="H33" s="26"/>
      <c r="I33" s="56"/>
      <c r="K33" s="75"/>
      <c r="L33" s="75"/>
      <c r="M33" s="75"/>
      <c r="N33" s="75"/>
      <c r="O33" s="75"/>
      <c r="P33"/>
    </row>
    <row r="34" spans="1:17" s="1" customFormat="1" ht="12.75">
      <c r="A34" s="31" t="s">
        <v>38</v>
      </c>
      <c r="B34" s="31"/>
      <c r="C34" s="29">
        <f>SUM(C27:G33)</f>
        <v>0</v>
      </c>
      <c r="D34" s="29"/>
      <c r="E34" s="71" t="s">
        <v>45</v>
      </c>
      <c r="F34" s="71"/>
      <c r="G34" s="71"/>
      <c r="H34" s="72"/>
      <c r="I34" s="58">
        <f>IF((SUM(C27:C33))&gt;40,Q24,0)</f>
        <v>0</v>
      </c>
      <c r="K34" s="75"/>
      <c r="L34" s="75"/>
      <c r="M34" s="75"/>
      <c r="N34" s="75"/>
      <c r="O34" s="75"/>
      <c r="P34"/>
      <c r="Q34" s="1">
        <f>(((SUM(C35:C41))-40)*1.5)</f>
        <v>-60</v>
      </c>
    </row>
    <row r="35" spans="1:16" s="1" customFormat="1" ht="12.75">
      <c r="A35" s="20" t="s">
        <v>5</v>
      </c>
      <c r="B35" s="21">
        <v>21</v>
      </c>
      <c r="C35" s="15"/>
      <c r="D35" s="15"/>
      <c r="E35" s="15"/>
      <c r="F35" s="15"/>
      <c r="G35" s="15"/>
      <c r="H35" s="26"/>
      <c r="I35" s="56"/>
      <c r="K35" s="75"/>
      <c r="L35" s="75"/>
      <c r="M35" s="75"/>
      <c r="N35" s="75"/>
      <c r="O35" s="75"/>
      <c r="P35" s="6"/>
    </row>
    <row r="36" spans="1:16" s="1" customFormat="1" ht="12.75">
      <c r="A36" s="20" t="s">
        <v>6</v>
      </c>
      <c r="B36" s="21">
        <v>22</v>
      </c>
      <c r="C36" s="15"/>
      <c r="D36" s="15"/>
      <c r="E36" s="15"/>
      <c r="F36" s="15"/>
      <c r="G36" s="15"/>
      <c r="H36" s="26" t="s">
        <v>22</v>
      </c>
      <c r="I36" s="56"/>
      <c r="K36" s="75"/>
      <c r="L36" s="75"/>
      <c r="M36" s="75"/>
      <c r="N36" s="75"/>
      <c r="O36" s="75"/>
      <c r="P36" s="6"/>
    </row>
    <row r="37" spans="1:16" s="1" customFormat="1" ht="12.75">
      <c r="A37" s="20" t="s">
        <v>24</v>
      </c>
      <c r="B37" s="21">
        <v>23</v>
      </c>
      <c r="C37" s="15"/>
      <c r="D37" s="15"/>
      <c r="E37" s="15"/>
      <c r="F37" s="15"/>
      <c r="G37" s="15"/>
      <c r="H37" s="26"/>
      <c r="I37" s="56"/>
      <c r="K37" s="75"/>
      <c r="L37" s="75"/>
      <c r="M37" s="75"/>
      <c r="N37" s="75"/>
      <c r="O37" s="75"/>
      <c r="P37"/>
    </row>
    <row r="38" spans="1:16" s="1" customFormat="1" ht="12.75">
      <c r="A38" s="20" t="s">
        <v>7</v>
      </c>
      <c r="B38" s="21">
        <v>24</v>
      </c>
      <c r="C38" s="15"/>
      <c r="D38" s="15"/>
      <c r="E38" s="15"/>
      <c r="F38" s="15"/>
      <c r="G38" s="15"/>
      <c r="H38" s="26"/>
      <c r="I38" s="56"/>
      <c r="K38" s="75"/>
      <c r="L38" s="75"/>
      <c r="M38" s="75"/>
      <c r="N38" s="75"/>
      <c r="O38" s="75"/>
      <c r="P38"/>
    </row>
    <row r="39" spans="1:16" s="1" customFormat="1" ht="15" customHeight="1">
      <c r="A39" s="20" t="s">
        <v>8</v>
      </c>
      <c r="B39" s="21">
        <v>25</v>
      </c>
      <c r="C39" s="15"/>
      <c r="D39" s="15"/>
      <c r="E39" s="15"/>
      <c r="F39" s="15"/>
      <c r="G39" s="15"/>
      <c r="H39" s="26"/>
      <c r="I39" s="56"/>
      <c r="K39" s="75"/>
      <c r="L39" s="75"/>
      <c r="M39" s="75"/>
      <c r="N39" s="75"/>
      <c r="O39" s="75"/>
      <c r="P39" s="6"/>
    </row>
    <row r="40" spans="1:16" s="1" customFormat="1" ht="12.75">
      <c r="A40" s="20" t="s">
        <v>9</v>
      </c>
      <c r="B40" s="21">
        <v>26</v>
      </c>
      <c r="C40" s="15"/>
      <c r="D40" s="15"/>
      <c r="E40" s="15"/>
      <c r="F40" s="15"/>
      <c r="G40" s="15"/>
      <c r="H40" s="26"/>
      <c r="I40" s="56"/>
      <c r="K40" s="75"/>
      <c r="L40" s="75"/>
      <c r="M40" s="75"/>
      <c r="N40" s="75"/>
      <c r="O40" s="75"/>
      <c r="P40" s="6"/>
    </row>
    <row r="41" spans="1:17" s="1" customFormat="1" ht="12.75">
      <c r="A41" s="20" t="s">
        <v>10</v>
      </c>
      <c r="B41" s="21">
        <v>27</v>
      </c>
      <c r="C41" s="15"/>
      <c r="D41" s="15"/>
      <c r="E41" s="15"/>
      <c r="F41" s="15"/>
      <c r="G41" s="15"/>
      <c r="H41" s="26"/>
      <c r="I41" s="56"/>
      <c r="K41" s="75"/>
      <c r="L41" s="75"/>
      <c r="M41" s="75"/>
      <c r="N41" s="75"/>
      <c r="O41" s="75"/>
      <c r="P41" s="6"/>
      <c r="Q41" s="1">
        <f>(((SUM(C43:C49))-40)*1.5)</f>
        <v>-60</v>
      </c>
    </row>
    <row r="42" spans="1:16" s="1" customFormat="1" ht="12.75">
      <c r="A42" s="31" t="s">
        <v>38</v>
      </c>
      <c r="B42" s="31"/>
      <c r="C42" s="29">
        <f>SUM(C35:G41)</f>
        <v>0</v>
      </c>
      <c r="D42" s="29"/>
      <c r="E42" s="71" t="s">
        <v>45</v>
      </c>
      <c r="F42" s="71"/>
      <c r="G42" s="71"/>
      <c r="H42" s="72"/>
      <c r="I42" s="58">
        <f>IF((SUM(C35:C41))&gt;40,Q34,0)</f>
        <v>0</v>
      </c>
      <c r="K42" s="75"/>
      <c r="L42" s="75"/>
      <c r="M42" s="75"/>
      <c r="N42" s="75"/>
      <c r="O42" s="75"/>
      <c r="P42" s="7"/>
    </row>
    <row r="43" spans="1:16" s="1" customFormat="1" ht="12.75">
      <c r="A43" s="20" t="s">
        <v>5</v>
      </c>
      <c r="B43" s="21">
        <v>28</v>
      </c>
      <c r="C43" s="15"/>
      <c r="D43" s="15"/>
      <c r="E43" s="15"/>
      <c r="F43" s="15"/>
      <c r="G43" s="15"/>
      <c r="H43" s="26"/>
      <c r="I43" s="56"/>
      <c r="K43" s="75"/>
      <c r="L43" s="75"/>
      <c r="M43" s="75"/>
      <c r="N43" s="75"/>
      <c r="O43" s="75"/>
      <c r="P43"/>
    </row>
    <row r="44" spans="1:16" s="1" customFormat="1" ht="12.75">
      <c r="A44" s="20" t="s">
        <v>6</v>
      </c>
      <c r="B44" s="21">
        <v>29</v>
      </c>
      <c r="C44" s="15"/>
      <c r="D44" s="15"/>
      <c r="E44" s="15"/>
      <c r="F44" s="15"/>
      <c r="G44" s="15"/>
      <c r="H44" s="26" t="s">
        <v>22</v>
      </c>
      <c r="I44" s="56"/>
      <c r="K44" s="75"/>
      <c r="L44" s="75"/>
      <c r="M44" s="75"/>
      <c r="N44" s="75"/>
      <c r="O44" s="75"/>
      <c r="P44"/>
    </row>
    <row r="45" spans="1:16" s="1" customFormat="1" ht="12.75">
      <c r="A45" s="20" t="s">
        <v>24</v>
      </c>
      <c r="B45" s="21">
        <v>30</v>
      </c>
      <c r="C45" s="15"/>
      <c r="D45" s="15"/>
      <c r="E45" s="15"/>
      <c r="F45" s="15"/>
      <c r="G45" s="15"/>
      <c r="H45" s="26"/>
      <c r="I45" s="56"/>
      <c r="K45" s="75"/>
      <c r="L45" s="75"/>
      <c r="M45" s="75"/>
      <c r="N45" s="75"/>
      <c r="O45" s="75"/>
      <c r="P45"/>
    </row>
    <row r="46" spans="1:16" s="1" customFormat="1" ht="12.75">
      <c r="A46" s="20" t="s">
        <v>7</v>
      </c>
      <c r="B46" s="21">
        <v>31</v>
      </c>
      <c r="C46" s="37"/>
      <c r="D46" s="37"/>
      <c r="E46" s="37"/>
      <c r="F46" s="37"/>
      <c r="G46" s="15"/>
      <c r="H46" s="26"/>
      <c r="I46" s="54"/>
      <c r="K46" s="75"/>
      <c r="L46" s="75"/>
      <c r="M46" s="75"/>
      <c r="N46" s="75"/>
      <c r="O46" s="75"/>
      <c r="P46"/>
    </row>
    <row r="47" spans="1:16" s="1" customFormat="1" ht="12.75">
      <c r="A47" s="20"/>
      <c r="B47" s="21"/>
      <c r="C47" s="37"/>
      <c r="D47" s="37"/>
      <c r="E47" s="37"/>
      <c r="F47" s="37"/>
      <c r="G47" s="15"/>
      <c r="H47" s="26" t="s">
        <v>22</v>
      </c>
      <c r="I47" s="54"/>
      <c r="K47" s="75"/>
      <c r="L47" s="75"/>
      <c r="M47" s="75"/>
      <c r="N47" s="75"/>
      <c r="O47" s="75"/>
      <c r="P47"/>
    </row>
    <row r="48" spans="1:16" s="1" customFormat="1" ht="12.75">
      <c r="A48" s="20"/>
      <c r="B48" s="21"/>
      <c r="C48" s="37"/>
      <c r="D48" s="37"/>
      <c r="E48" s="37"/>
      <c r="F48" s="37"/>
      <c r="G48" s="15"/>
      <c r="H48" s="26" t="s">
        <v>22</v>
      </c>
      <c r="I48" s="54"/>
      <c r="K48" s="60"/>
      <c r="L48" s="60"/>
      <c r="M48" s="60"/>
      <c r="N48" s="60"/>
      <c r="O48" s="60"/>
      <c r="P48"/>
    </row>
    <row r="49" spans="1:16" s="1" customFormat="1" ht="12.75">
      <c r="A49" s="20"/>
      <c r="B49" s="21"/>
      <c r="C49" s="37"/>
      <c r="D49" s="37"/>
      <c r="E49" s="37"/>
      <c r="F49" s="37"/>
      <c r="G49" s="37"/>
      <c r="H49" s="37"/>
      <c r="I49" s="54"/>
      <c r="K49" s="49" t="s">
        <v>50</v>
      </c>
      <c r="L49" s="45"/>
      <c r="M49" s="45"/>
      <c r="N49" s="45"/>
      <c r="O49" s="45"/>
      <c r="P49"/>
    </row>
    <row r="50" spans="1:16" s="1" customFormat="1" ht="12.75">
      <c r="A50" s="31" t="s">
        <v>38</v>
      </c>
      <c r="B50" s="22"/>
      <c r="C50" s="29">
        <f>SUM(C43:G49)</f>
        <v>0</v>
      </c>
      <c r="D50" s="28"/>
      <c r="E50" s="73" t="s">
        <v>45</v>
      </c>
      <c r="F50" s="73"/>
      <c r="G50" s="73"/>
      <c r="H50" s="74"/>
      <c r="I50" s="58">
        <f>IF((SUM(C43:C49))&gt;40,Q41,0)</f>
        <v>0</v>
      </c>
      <c r="K50" s="50" t="s">
        <v>49</v>
      </c>
      <c r="P50"/>
    </row>
    <row r="51" spans="1:9" s="1" customFormat="1" ht="12.75">
      <c r="A51"/>
      <c r="B51"/>
      <c r="C51"/>
      <c r="D51"/>
      <c r="E51"/>
      <c r="F51"/>
      <c r="G51"/>
      <c r="H51" s="46" t="s">
        <v>22</v>
      </c>
      <c r="I51" s="59"/>
    </row>
    <row r="52" spans="1:15" s="1" customFormat="1" ht="24" thickBot="1">
      <c r="A52" s="66" t="s">
        <v>26</v>
      </c>
      <c r="B52" s="67"/>
      <c r="C52" s="68"/>
      <c r="D52" s="55">
        <f>SUM(D11:D50)</f>
        <v>0</v>
      </c>
      <c r="E52" s="55">
        <f>SUM(E11:E50)</f>
        <v>0</v>
      </c>
      <c r="F52" s="55">
        <f>SUM(F11:F50)</f>
        <v>0</v>
      </c>
      <c r="G52" s="55">
        <f>SUM(G11:G50)</f>
        <v>0</v>
      </c>
      <c r="H52" s="47" t="s">
        <v>48</v>
      </c>
      <c r="I52" s="57">
        <f>SUM(I11:I50)</f>
        <v>0</v>
      </c>
      <c r="K52" s="70" t="s">
        <v>22</v>
      </c>
      <c r="L52" s="70"/>
      <c r="M52" s="70"/>
      <c r="N52" s="70"/>
      <c r="O52" s="44" t="s">
        <v>22</v>
      </c>
    </row>
    <row r="53" spans="1:15" s="1" customFormat="1" ht="12.75">
      <c r="A53"/>
      <c r="B53"/>
      <c r="C53"/>
      <c r="D53"/>
      <c r="E53"/>
      <c r="F53"/>
      <c r="G53"/>
      <c r="H53"/>
      <c r="I53" s="31"/>
      <c r="K53" t="s">
        <v>17</v>
      </c>
      <c r="L53"/>
      <c r="M53"/>
      <c r="N53"/>
      <c r="O53" s="14" t="s">
        <v>1</v>
      </c>
    </row>
    <row r="54" spans="1:12" s="1" customFormat="1" ht="12.75">
      <c r="A54"/>
      <c r="B54"/>
      <c r="C54"/>
      <c r="D54"/>
      <c r="E54"/>
      <c r="F54"/>
      <c r="G54"/>
      <c r="H54"/>
      <c r="I54" s="31"/>
      <c r="L54" s="7" t="s">
        <v>22</v>
      </c>
    </row>
    <row r="55" spans="11:15" s="1" customFormat="1" ht="14.25" thickBot="1">
      <c r="K55" s="70" t="s">
        <v>22</v>
      </c>
      <c r="L55" s="70"/>
      <c r="M55" s="70"/>
      <c r="N55" s="70"/>
      <c r="O55" s="44" t="s">
        <v>22</v>
      </c>
    </row>
    <row r="56" spans="1:15" s="1" customFormat="1" ht="12.75">
      <c r="A56"/>
      <c r="B56"/>
      <c r="C56"/>
      <c r="D56"/>
      <c r="E56"/>
      <c r="F56"/>
      <c r="G56"/>
      <c r="H56"/>
      <c r="I56" s="31"/>
      <c r="K56" s="48" t="s">
        <v>19</v>
      </c>
      <c r="L56" s="14"/>
      <c r="M56"/>
      <c r="N56"/>
      <c r="O56" s="48" t="s">
        <v>1</v>
      </c>
    </row>
    <row r="57" spans="1:15" s="1" customFormat="1" ht="12.75">
      <c r="A57"/>
      <c r="B57"/>
      <c r="C57"/>
      <c r="D57"/>
      <c r="E57"/>
      <c r="F57"/>
      <c r="G57"/>
      <c r="H57"/>
      <c r="I57" s="31"/>
      <c r="O57" s="35" t="s">
        <v>59</v>
      </c>
    </row>
    <row r="58" spans="1:9" s="1" customFormat="1" ht="12.75">
      <c r="A58"/>
      <c r="B58"/>
      <c r="C58"/>
      <c r="D58"/>
      <c r="E58"/>
      <c r="F58"/>
      <c r="G58"/>
      <c r="H58"/>
      <c r="I58" s="31"/>
    </row>
    <row r="59" spans="1:16" s="1" customFormat="1" ht="6.75" customHeight="1">
      <c r="A59"/>
      <c r="B59"/>
      <c r="C59"/>
      <c r="D59"/>
      <c r="E59"/>
      <c r="F59"/>
      <c r="G59"/>
      <c r="H59"/>
      <c r="I59" s="31"/>
      <c r="P59" s="12" t="s">
        <v>22</v>
      </c>
    </row>
    <row r="60" spans="1:16" s="1" customFormat="1" ht="12.75">
      <c r="A60"/>
      <c r="B60"/>
      <c r="C60"/>
      <c r="D60"/>
      <c r="E60"/>
      <c r="F60"/>
      <c r="G60"/>
      <c r="H60"/>
      <c r="I60" s="31"/>
      <c r="P60" s="10" t="s">
        <v>22</v>
      </c>
    </row>
    <row r="61" spans="1:9" s="1" customFormat="1" ht="12.75">
      <c r="A61"/>
      <c r="B61"/>
      <c r="C61"/>
      <c r="D61"/>
      <c r="E61"/>
      <c r="F61"/>
      <c r="G61"/>
      <c r="H61"/>
      <c r="I61" s="31"/>
    </row>
    <row r="62" spans="1:9" s="1" customFormat="1" ht="12.75">
      <c r="A62"/>
      <c r="B62"/>
      <c r="C62"/>
      <c r="D62"/>
      <c r="E62"/>
      <c r="F62"/>
      <c r="G62"/>
      <c r="H62"/>
      <c r="I62" s="31"/>
    </row>
    <row r="63" spans="1:9" s="1" customFormat="1" ht="12.75">
      <c r="A63"/>
      <c r="B63"/>
      <c r="C63"/>
      <c r="D63"/>
      <c r="E63"/>
      <c r="F63"/>
      <c r="G63"/>
      <c r="H63"/>
      <c r="I63" s="31"/>
    </row>
    <row r="64" spans="1:9" s="1" customFormat="1" ht="12.75">
      <c r="A64"/>
      <c r="B64"/>
      <c r="C64"/>
      <c r="D64"/>
      <c r="E64"/>
      <c r="F64"/>
      <c r="G64"/>
      <c r="H64"/>
      <c r="I64" s="31"/>
    </row>
    <row r="65" spans="1:9" s="1" customFormat="1" ht="12.75">
      <c r="A65"/>
      <c r="B65"/>
      <c r="C65"/>
      <c r="D65"/>
      <c r="E65"/>
      <c r="F65"/>
      <c r="G65"/>
      <c r="H65"/>
      <c r="I65" s="31"/>
    </row>
    <row r="66" spans="1:9" s="1" customFormat="1" ht="12.75">
      <c r="A66"/>
      <c r="B66"/>
      <c r="C66"/>
      <c r="D66"/>
      <c r="E66"/>
      <c r="F66"/>
      <c r="G66"/>
      <c r="H66"/>
      <c r="I66" s="31"/>
    </row>
    <row r="67" spans="1:9" s="1" customFormat="1" ht="12.75">
      <c r="A67"/>
      <c r="B67"/>
      <c r="C67"/>
      <c r="D67"/>
      <c r="E67"/>
      <c r="F67"/>
      <c r="G67"/>
      <c r="H67"/>
      <c r="I67" s="31"/>
    </row>
    <row r="68" spans="1:9" s="1" customFormat="1" ht="12.75">
      <c r="A68"/>
      <c r="B68"/>
      <c r="C68"/>
      <c r="D68"/>
      <c r="E68"/>
      <c r="F68"/>
      <c r="G68"/>
      <c r="H68"/>
      <c r="I68" s="31"/>
    </row>
    <row r="69" spans="1:9" s="1" customFormat="1" ht="12.75">
      <c r="A69"/>
      <c r="B69"/>
      <c r="C69"/>
      <c r="D69"/>
      <c r="E69"/>
      <c r="F69"/>
      <c r="G69"/>
      <c r="H69"/>
      <c r="I69" s="31"/>
    </row>
    <row r="70" spans="1:9" s="1" customFormat="1" ht="12.75">
      <c r="A70"/>
      <c r="B70"/>
      <c r="C70"/>
      <c r="D70"/>
      <c r="E70"/>
      <c r="F70"/>
      <c r="G70"/>
      <c r="H70"/>
      <c r="I70" s="31"/>
    </row>
    <row r="71" spans="11:19" ht="12.75">
      <c r="K71" s="1"/>
      <c r="L71" s="1"/>
      <c r="M71" s="1"/>
      <c r="N71" s="1"/>
      <c r="O71" s="1"/>
      <c r="P71" s="1"/>
      <c r="Q71" s="1"/>
      <c r="R71" s="1"/>
      <c r="S71" s="1"/>
    </row>
    <row r="72" spans="11:19" ht="12.75">
      <c r="K72" s="1"/>
      <c r="L72" s="1"/>
      <c r="M72" s="1"/>
      <c r="N72" s="1"/>
      <c r="O72" s="1"/>
      <c r="P72" s="1"/>
      <c r="Q72" s="1"/>
      <c r="R72" s="1"/>
      <c r="S72" s="1"/>
    </row>
    <row r="73" spans="11:16" ht="12.75">
      <c r="K73" s="1"/>
      <c r="L73" s="1"/>
      <c r="M73" s="1"/>
      <c r="N73" s="1"/>
      <c r="O73" s="1"/>
      <c r="P73" s="1"/>
    </row>
    <row r="74" spans="13:15" ht="12.75">
      <c r="M74" s="1"/>
      <c r="N74" s="1"/>
      <c r="O74" s="1"/>
    </row>
  </sheetData>
  <sheetProtection selectLockedCells="1" selectUnlockedCells="1"/>
  <mergeCells count="20">
    <mergeCell ref="K55:N55"/>
    <mergeCell ref="K31:O47"/>
    <mergeCell ref="N6:O6"/>
    <mergeCell ref="A6:H6"/>
    <mergeCell ref="I6:J6"/>
    <mergeCell ref="E4:O4"/>
    <mergeCell ref="E18:H18"/>
    <mergeCell ref="E26:H26"/>
    <mergeCell ref="K10:O11"/>
    <mergeCell ref="K6:M6"/>
    <mergeCell ref="A1:O2"/>
    <mergeCell ref="D5:O5"/>
    <mergeCell ref="A4:D4"/>
    <mergeCell ref="A5:C5"/>
    <mergeCell ref="A52:C52"/>
    <mergeCell ref="K9:O9"/>
    <mergeCell ref="K52:N52"/>
    <mergeCell ref="E34:H34"/>
    <mergeCell ref="E50:H50"/>
    <mergeCell ref="E42:H42"/>
  </mergeCells>
  <printOptions horizontalCentered="1"/>
  <pageMargins left="0.16" right="0.06" top="0" bottom="0" header="0" footer="0"/>
  <pageSetup fitToHeight="1" fitToWidth="1" horizontalDpi="600" verticalDpi="600" orientation="portrait" scale="98" r:id="rId2"/>
  <headerFooter alignWithMargins="0">
    <oddHeader>&amp;C&amp;"Arial,Bold Italic"&amp;16
</oddHeader>
  </headerFooter>
  <drawing r:id="rId1"/>
</worksheet>
</file>

<file path=xl/worksheets/sheet3.xml><?xml version="1.0" encoding="utf-8"?>
<worksheet xmlns="http://schemas.openxmlformats.org/spreadsheetml/2006/main" xmlns:r="http://schemas.openxmlformats.org/officeDocument/2006/relationships">
  <dimension ref="A1:S73"/>
  <sheetViews>
    <sheetView zoomScalePageLayoutView="0" workbookViewId="0" topLeftCell="A1">
      <selection activeCell="W45" sqref="W45"/>
    </sheetView>
  </sheetViews>
  <sheetFormatPr defaultColWidth="9.140625" defaultRowHeight="12.75"/>
  <cols>
    <col min="1" max="1" width="4.57421875" style="81" customWidth="1"/>
    <col min="2" max="2" width="3.28125" style="81" customWidth="1"/>
    <col min="3" max="3" width="5.7109375" style="81" customWidth="1"/>
    <col min="4" max="5" width="4.7109375" style="81" customWidth="1"/>
    <col min="6" max="6" width="5.28125" style="81" customWidth="1"/>
    <col min="7" max="7" width="5.8515625" style="81" customWidth="1"/>
    <col min="8" max="8" width="6.00390625" style="81" customWidth="1"/>
    <col min="9" max="9" width="5.57421875" style="84" customWidth="1"/>
    <col min="10" max="10" width="5.8515625" style="81" customWidth="1"/>
    <col min="11" max="11" width="8.57421875" style="81" customWidth="1"/>
    <col min="12" max="12" width="9.140625" style="81" customWidth="1"/>
    <col min="13" max="13" width="11.7109375" style="81" customWidth="1"/>
    <col min="14" max="14" width="9.140625" style="81" customWidth="1"/>
    <col min="15" max="15" width="16.421875" style="81" customWidth="1"/>
    <col min="16" max="16" width="10.28125" style="81" hidden="1" customWidth="1"/>
    <col min="17" max="17" width="34.8515625" style="81" hidden="1" customWidth="1"/>
    <col min="18" max="18" width="9.140625" style="81" hidden="1" customWidth="1"/>
    <col min="19" max="16384" width="9.140625" style="81" customWidth="1"/>
  </cols>
  <sheetData>
    <row r="1" spans="1:15" ht="12.75" customHeight="1">
      <c r="A1" s="61" t="s">
        <v>66</v>
      </c>
      <c r="B1" s="61"/>
      <c r="C1" s="61"/>
      <c r="D1" s="61"/>
      <c r="E1" s="61"/>
      <c r="F1" s="61"/>
      <c r="G1" s="61"/>
      <c r="H1" s="61"/>
      <c r="I1" s="61"/>
      <c r="J1" s="61"/>
      <c r="K1" s="61"/>
      <c r="L1" s="61"/>
      <c r="M1" s="61"/>
      <c r="N1" s="61"/>
      <c r="O1" s="61"/>
    </row>
    <row r="2" spans="1:15" ht="35.25" customHeight="1">
      <c r="A2" s="61"/>
      <c r="B2" s="61"/>
      <c r="C2" s="61"/>
      <c r="D2" s="61"/>
      <c r="E2" s="61"/>
      <c r="F2" s="61"/>
      <c r="G2" s="61"/>
      <c r="H2" s="61"/>
      <c r="I2" s="61"/>
      <c r="J2" s="61"/>
      <c r="K2" s="61"/>
      <c r="L2" s="61"/>
      <c r="M2" s="61"/>
      <c r="N2" s="61"/>
      <c r="O2" s="61"/>
    </row>
    <row r="3" spans="1:16" ht="8.25" customHeight="1">
      <c r="A3" s="90"/>
      <c r="B3" s="90"/>
      <c r="C3" s="90"/>
      <c r="D3" s="90"/>
      <c r="E3" s="90"/>
      <c r="F3" s="90"/>
      <c r="G3" s="90"/>
      <c r="H3" s="90"/>
      <c r="I3" s="103"/>
      <c r="J3" s="90"/>
      <c r="K3" s="90"/>
      <c r="L3" s="90"/>
      <c r="M3" s="90"/>
      <c r="N3" s="90"/>
      <c r="O3" s="90"/>
      <c r="P3" s="90"/>
    </row>
    <row r="4" spans="1:15" ht="21" customHeight="1">
      <c r="A4" s="62" t="s">
        <v>40</v>
      </c>
      <c r="B4" s="63"/>
      <c r="C4" s="63"/>
      <c r="D4" s="63"/>
      <c r="E4" s="78">
        <f>Sheet1!B1</f>
        <v>0</v>
      </c>
      <c r="F4" s="78"/>
      <c r="G4" s="78"/>
      <c r="H4" s="78"/>
      <c r="I4" s="78"/>
      <c r="J4" s="78"/>
      <c r="K4" s="78"/>
      <c r="L4" s="78"/>
      <c r="M4" s="78"/>
      <c r="N4" s="78"/>
      <c r="O4" s="78"/>
    </row>
    <row r="5" spans="1:15" ht="22.5" customHeight="1">
      <c r="A5" s="129" t="s">
        <v>25</v>
      </c>
      <c r="B5" s="130"/>
      <c r="C5" s="130"/>
      <c r="D5" s="80">
        <f>Sheet1!B2</f>
        <v>0</v>
      </c>
      <c r="E5" s="80"/>
      <c r="F5" s="80"/>
      <c r="G5" s="80"/>
      <c r="H5" s="80"/>
      <c r="I5" s="80"/>
      <c r="J5" s="80"/>
      <c r="K5" s="80"/>
      <c r="L5" s="80"/>
      <c r="M5" s="80"/>
      <c r="N5" s="80"/>
      <c r="O5" s="80"/>
    </row>
    <row r="6" spans="1:15" ht="21" customHeight="1">
      <c r="A6" s="129" t="s">
        <v>41</v>
      </c>
      <c r="B6" s="130"/>
      <c r="C6" s="130"/>
      <c r="D6" s="130"/>
      <c r="E6" s="130"/>
      <c r="F6" s="130"/>
      <c r="G6" s="130"/>
      <c r="H6" s="130"/>
      <c r="I6" s="131">
        <f>Sheet1!B3</f>
        <v>0</v>
      </c>
      <c r="J6" s="131"/>
      <c r="K6" s="62" t="s">
        <v>42</v>
      </c>
      <c r="L6" s="63"/>
      <c r="M6" s="63"/>
      <c r="N6" s="76" t="s">
        <v>64</v>
      </c>
      <c r="O6" s="76"/>
    </row>
    <row r="7" spans="1:17" ht="16.5" customHeight="1">
      <c r="A7" s="84"/>
      <c r="Q7" s="82">
        <f>(((SUM(C11:C17))-40)*1.5)</f>
        <v>-60</v>
      </c>
    </row>
    <row r="8" ht="3" customHeight="1">
      <c r="A8" s="84"/>
    </row>
    <row r="9" spans="1:15" s="83" customFormat="1" ht="51" customHeight="1">
      <c r="A9" s="95" t="s">
        <v>0</v>
      </c>
      <c r="B9" s="95" t="s">
        <v>1</v>
      </c>
      <c r="C9" s="95" t="s">
        <v>2</v>
      </c>
      <c r="D9" s="95" t="s">
        <v>3</v>
      </c>
      <c r="E9" s="95" t="s">
        <v>4</v>
      </c>
      <c r="F9" s="95" t="s">
        <v>43</v>
      </c>
      <c r="G9" s="95" t="s">
        <v>21</v>
      </c>
      <c r="H9" s="99" t="s">
        <v>33</v>
      </c>
      <c r="I9" s="107" t="s">
        <v>46</v>
      </c>
      <c r="K9" s="132" t="s">
        <v>44</v>
      </c>
      <c r="L9" s="132"/>
      <c r="M9" s="132"/>
      <c r="N9" s="132"/>
      <c r="O9" s="132"/>
    </row>
    <row r="10" spans="1:15" s="83" customFormat="1" ht="12.75" customHeight="1">
      <c r="A10" s="120"/>
      <c r="B10" s="96"/>
      <c r="C10" s="96"/>
      <c r="D10" s="96"/>
      <c r="E10" s="96"/>
      <c r="F10" s="96"/>
      <c r="G10" s="96"/>
      <c r="H10" s="96"/>
      <c r="I10" s="121"/>
      <c r="K10" s="133" t="s">
        <v>47</v>
      </c>
      <c r="L10" s="133"/>
      <c r="M10" s="133"/>
      <c r="N10" s="133"/>
      <c r="O10" s="133"/>
    </row>
    <row r="11" spans="1:15" s="82" customFormat="1" ht="12.75">
      <c r="A11" s="122"/>
      <c r="B11" s="97"/>
      <c r="C11" s="123"/>
      <c r="D11" s="123"/>
      <c r="E11" s="123"/>
      <c r="F11" s="123"/>
      <c r="G11" s="123"/>
      <c r="H11" s="124"/>
      <c r="I11" s="115"/>
      <c r="K11" s="133"/>
      <c r="L11" s="133"/>
      <c r="M11" s="133"/>
      <c r="N11" s="133"/>
      <c r="O11" s="133"/>
    </row>
    <row r="12" spans="1:15" s="82" customFormat="1" ht="12.75">
      <c r="A12" s="122"/>
      <c r="B12" s="97"/>
      <c r="C12" s="123"/>
      <c r="D12" s="123"/>
      <c r="E12" s="123" t="s">
        <v>22</v>
      </c>
      <c r="F12" s="123"/>
      <c r="G12" s="123" t="s">
        <v>22</v>
      </c>
      <c r="H12" s="124"/>
      <c r="I12" s="116"/>
      <c r="K12" s="125"/>
      <c r="L12" s="87"/>
      <c r="M12" s="87"/>
      <c r="N12" s="87"/>
      <c r="O12" s="87"/>
    </row>
    <row r="13" spans="1:11" s="82" customFormat="1" ht="12.75">
      <c r="A13" s="122"/>
      <c r="B13" s="97"/>
      <c r="C13" s="123"/>
      <c r="D13" s="123"/>
      <c r="E13" s="123"/>
      <c r="F13" s="123"/>
      <c r="G13" s="123"/>
      <c r="H13" s="124"/>
      <c r="I13" s="116"/>
      <c r="K13" s="106" t="s">
        <v>37</v>
      </c>
    </row>
    <row r="14" spans="1:11" s="82" customFormat="1" ht="12.75">
      <c r="A14" s="126"/>
      <c r="B14" s="97"/>
      <c r="C14" s="98"/>
      <c r="D14" s="98"/>
      <c r="E14" s="98"/>
      <c r="F14" s="98"/>
      <c r="G14" s="123"/>
      <c r="H14" s="124"/>
      <c r="I14" s="117"/>
      <c r="K14" s="106" t="s">
        <v>57</v>
      </c>
    </row>
    <row r="15" spans="1:16" s="82" customFormat="1" ht="12.75">
      <c r="A15" s="126" t="s">
        <v>8</v>
      </c>
      <c r="B15" s="97">
        <v>1</v>
      </c>
      <c r="C15" s="98"/>
      <c r="D15" s="98"/>
      <c r="E15" s="98"/>
      <c r="F15" s="98"/>
      <c r="G15" s="123"/>
      <c r="H15" s="124" t="s">
        <v>22</v>
      </c>
      <c r="I15" s="117"/>
      <c r="P15" s="86"/>
    </row>
    <row r="16" spans="1:17" s="82" customFormat="1" ht="12.75">
      <c r="A16" s="126" t="s">
        <v>9</v>
      </c>
      <c r="B16" s="97">
        <v>2</v>
      </c>
      <c r="C16" s="98"/>
      <c r="D16" s="98"/>
      <c r="E16" s="98"/>
      <c r="F16" s="98"/>
      <c r="G16" s="123"/>
      <c r="H16" s="124"/>
      <c r="I16" s="117"/>
      <c r="K16" s="105" t="s">
        <v>34</v>
      </c>
      <c r="L16" s="105" t="s">
        <v>36</v>
      </c>
      <c r="M16" s="88"/>
      <c r="N16" s="88"/>
      <c r="O16" s="88"/>
      <c r="P16" s="86"/>
      <c r="Q16" s="82">
        <f>(((SUM(C19:C25))-40)*1.5)</f>
        <v>-60</v>
      </c>
    </row>
    <row r="17" spans="1:15" s="82" customFormat="1" ht="12.75">
      <c r="A17" s="126" t="s">
        <v>10</v>
      </c>
      <c r="B17" s="97">
        <v>3</v>
      </c>
      <c r="C17" s="98"/>
      <c r="D17" s="98"/>
      <c r="E17" s="98"/>
      <c r="F17" s="98"/>
      <c r="G17" s="98"/>
      <c r="H17" s="100"/>
      <c r="I17" s="117"/>
      <c r="K17" s="104" t="s">
        <v>27</v>
      </c>
      <c r="L17" s="87" t="s">
        <v>11</v>
      </c>
      <c r="M17" s="87"/>
      <c r="N17" s="87"/>
      <c r="O17" s="87"/>
    </row>
    <row r="18" spans="1:15" s="82" customFormat="1" ht="12.75">
      <c r="A18" s="84" t="s">
        <v>38</v>
      </c>
      <c r="B18" s="84"/>
      <c r="C18" s="102">
        <f>SUM(C11:G17)</f>
        <v>0</v>
      </c>
      <c r="D18" s="102"/>
      <c r="E18" s="71" t="s">
        <v>45</v>
      </c>
      <c r="F18" s="71"/>
      <c r="G18" s="71"/>
      <c r="H18" s="72"/>
      <c r="I18" s="94">
        <f>IF((SUM(C11:C17))&gt;40,Q7,0)</f>
        <v>0</v>
      </c>
      <c r="K18" s="104" t="s">
        <v>53</v>
      </c>
      <c r="L18" s="87" t="s">
        <v>55</v>
      </c>
      <c r="M18" s="87"/>
      <c r="N18" s="87"/>
      <c r="O18" s="87"/>
    </row>
    <row r="19" spans="1:15" s="82" customFormat="1" ht="12.75">
      <c r="A19" s="126" t="s">
        <v>5</v>
      </c>
      <c r="B19" s="97">
        <v>4</v>
      </c>
      <c r="C19" s="98"/>
      <c r="D19" s="98"/>
      <c r="E19" s="98"/>
      <c r="F19" s="98"/>
      <c r="G19" s="98"/>
      <c r="H19" s="100"/>
      <c r="I19" s="117"/>
      <c r="K19" s="104" t="s">
        <v>39</v>
      </c>
      <c r="L19" s="87" t="s">
        <v>35</v>
      </c>
      <c r="M19" s="87"/>
      <c r="N19" s="87"/>
      <c r="O19" s="87"/>
    </row>
    <row r="20" spans="1:15" s="82" customFormat="1" ht="12.75">
      <c r="A20" s="126" t="s">
        <v>6</v>
      </c>
      <c r="B20" s="97">
        <v>5</v>
      </c>
      <c r="C20" s="98"/>
      <c r="D20" s="98"/>
      <c r="E20" s="98"/>
      <c r="F20" s="98"/>
      <c r="G20" s="98" t="s">
        <v>22</v>
      </c>
      <c r="H20" s="100"/>
      <c r="I20" s="117"/>
      <c r="K20" s="104" t="s">
        <v>28</v>
      </c>
      <c r="L20" s="87" t="s">
        <v>18</v>
      </c>
      <c r="M20" s="87"/>
      <c r="N20" s="87"/>
      <c r="O20" s="87"/>
    </row>
    <row r="21" spans="1:15" s="82" customFormat="1" ht="12.75">
      <c r="A21" s="126" t="s">
        <v>23</v>
      </c>
      <c r="B21" s="97">
        <v>6</v>
      </c>
      <c r="C21" s="98"/>
      <c r="D21" s="98"/>
      <c r="E21" s="98"/>
      <c r="F21" s="98"/>
      <c r="G21" s="98"/>
      <c r="H21" s="100"/>
      <c r="I21" s="117"/>
      <c r="K21" s="104" t="s">
        <v>29</v>
      </c>
      <c r="L21" s="87" t="s">
        <v>12</v>
      </c>
      <c r="M21" s="87"/>
      <c r="N21" s="87"/>
      <c r="O21" s="87"/>
    </row>
    <row r="22" spans="1:15" s="82" customFormat="1" ht="12.75">
      <c r="A22" s="126" t="s">
        <v>7</v>
      </c>
      <c r="B22" s="97">
        <v>7</v>
      </c>
      <c r="C22" s="98"/>
      <c r="D22" s="98"/>
      <c r="E22" s="98"/>
      <c r="F22" s="98"/>
      <c r="G22" s="98"/>
      <c r="H22" s="100"/>
      <c r="I22" s="117"/>
      <c r="K22" s="104" t="s">
        <v>30</v>
      </c>
      <c r="L22" s="87" t="s">
        <v>20</v>
      </c>
      <c r="M22" s="87"/>
      <c r="N22" s="87"/>
      <c r="O22" s="87"/>
    </row>
    <row r="23" spans="1:15" s="82" customFormat="1" ht="12.75">
      <c r="A23" s="126" t="s">
        <v>8</v>
      </c>
      <c r="B23" s="97">
        <v>8</v>
      </c>
      <c r="C23" s="98"/>
      <c r="D23" s="98"/>
      <c r="E23" s="98"/>
      <c r="F23" s="98"/>
      <c r="G23" s="98"/>
      <c r="H23" s="100"/>
      <c r="I23" s="117"/>
      <c r="K23" s="104" t="s">
        <v>31</v>
      </c>
      <c r="L23" s="87" t="s">
        <v>13</v>
      </c>
      <c r="M23" s="87"/>
      <c r="N23" s="87"/>
      <c r="O23" s="87"/>
    </row>
    <row r="24" spans="1:17" s="82" customFormat="1" ht="12.75" customHeight="1">
      <c r="A24" s="126" t="s">
        <v>9</v>
      </c>
      <c r="B24" s="97">
        <v>9</v>
      </c>
      <c r="C24" s="98"/>
      <c r="D24" s="98"/>
      <c r="E24" s="98"/>
      <c r="F24" s="98"/>
      <c r="G24" s="98"/>
      <c r="H24" s="100"/>
      <c r="I24" s="117"/>
      <c r="K24" s="104" t="s">
        <v>51</v>
      </c>
      <c r="L24" s="87" t="s">
        <v>52</v>
      </c>
      <c r="N24" s="87"/>
      <c r="O24" s="87"/>
      <c r="Q24" s="82">
        <f>(((SUM(C27:C33))-40)*1.5)</f>
        <v>-60</v>
      </c>
    </row>
    <row r="25" spans="1:16" s="82" customFormat="1" ht="12.75">
      <c r="A25" s="126" t="s">
        <v>10</v>
      </c>
      <c r="B25" s="97">
        <v>10</v>
      </c>
      <c r="C25" s="98"/>
      <c r="D25" s="98"/>
      <c r="E25" s="98"/>
      <c r="F25" s="98"/>
      <c r="G25" s="98"/>
      <c r="H25" s="100"/>
      <c r="I25" s="117"/>
      <c r="K25" s="104" t="s">
        <v>32</v>
      </c>
      <c r="L25" s="87" t="s">
        <v>14</v>
      </c>
      <c r="M25" s="87"/>
      <c r="N25" s="87"/>
      <c r="O25" s="87"/>
      <c r="P25" s="81"/>
    </row>
    <row r="26" spans="1:16" s="82" customFormat="1" ht="12.75">
      <c r="A26" s="84" t="s">
        <v>38</v>
      </c>
      <c r="B26" s="84"/>
      <c r="C26" s="102">
        <f>SUM(C19:G25)</f>
        <v>0</v>
      </c>
      <c r="D26" s="102"/>
      <c r="E26" s="71" t="s">
        <v>45</v>
      </c>
      <c r="F26" s="71"/>
      <c r="G26" s="71"/>
      <c r="H26" s="72"/>
      <c r="I26" s="94">
        <f>IF((SUM(C19:C25))&gt;40,Q16,0)</f>
        <v>0</v>
      </c>
      <c r="K26" s="104" t="s">
        <v>15</v>
      </c>
      <c r="L26" s="87" t="s">
        <v>16</v>
      </c>
      <c r="M26" s="87"/>
      <c r="N26" s="87"/>
      <c r="O26" s="87"/>
      <c r="P26" s="86"/>
    </row>
    <row r="27" spans="1:16" s="82" customFormat="1" ht="12.75" customHeight="1">
      <c r="A27" s="126" t="s">
        <v>5</v>
      </c>
      <c r="B27" s="97">
        <v>11</v>
      </c>
      <c r="C27" s="98"/>
      <c r="D27" s="98"/>
      <c r="E27" s="98"/>
      <c r="F27" s="98"/>
      <c r="G27" s="98"/>
      <c r="H27" s="100"/>
      <c r="I27" s="117"/>
      <c r="K27" s="104"/>
      <c r="L27" s="87"/>
      <c r="M27" s="87"/>
      <c r="N27" s="87"/>
      <c r="O27" s="87"/>
      <c r="P27" s="86"/>
    </row>
    <row r="28" spans="1:19" s="82" customFormat="1" ht="12.75">
      <c r="A28" s="126" t="s">
        <v>6</v>
      </c>
      <c r="B28" s="97">
        <v>12</v>
      </c>
      <c r="C28" s="98"/>
      <c r="D28" s="98"/>
      <c r="E28" s="98"/>
      <c r="F28" s="98"/>
      <c r="G28" s="98"/>
      <c r="H28" s="100"/>
      <c r="I28" s="117"/>
      <c r="K28" s="104" t="s">
        <v>54</v>
      </c>
      <c r="L28" s="87"/>
      <c r="M28" s="87"/>
      <c r="N28" s="87"/>
      <c r="O28" s="87"/>
      <c r="P28" s="86"/>
      <c r="Q28" s="86"/>
      <c r="R28" s="86"/>
      <c r="S28" s="86"/>
    </row>
    <row r="29" spans="1:19" s="82" customFormat="1" ht="12.75">
      <c r="A29" s="126" t="s">
        <v>23</v>
      </c>
      <c r="B29" s="97">
        <v>13</v>
      </c>
      <c r="C29" s="98"/>
      <c r="D29" s="98"/>
      <c r="E29" s="98"/>
      <c r="F29" s="98"/>
      <c r="G29" s="98"/>
      <c r="H29" s="100"/>
      <c r="I29" s="117"/>
      <c r="K29" s="104" t="s">
        <v>56</v>
      </c>
      <c r="L29" s="86"/>
      <c r="M29" s="86"/>
      <c r="N29" s="86"/>
      <c r="O29" s="86"/>
      <c r="P29" s="86"/>
      <c r="Q29" s="86"/>
      <c r="R29" s="86"/>
      <c r="S29" s="86"/>
    </row>
    <row r="30" spans="1:16" s="82" customFormat="1" ht="12.75">
      <c r="A30" s="126" t="s">
        <v>7</v>
      </c>
      <c r="B30" s="97">
        <v>14</v>
      </c>
      <c r="C30" s="98"/>
      <c r="D30" s="98"/>
      <c r="E30" s="98"/>
      <c r="F30" s="98"/>
      <c r="G30" s="98"/>
      <c r="H30" s="100"/>
      <c r="I30" s="117"/>
      <c r="P30" s="81"/>
    </row>
    <row r="31" spans="1:16" s="82" customFormat="1" ht="12.75" customHeight="1">
      <c r="A31" s="126" t="s">
        <v>8</v>
      </c>
      <c r="B31" s="97">
        <v>15</v>
      </c>
      <c r="C31" s="98"/>
      <c r="D31" s="98"/>
      <c r="E31" s="98"/>
      <c r="F31" s="98"/>
      <c r="G31" s="98"/>
      <c r="H31" s="100"/>
      <c r="I31" s="117"/>
      <c r="K31" s="75" t="s">
        <v>65</v>
      </c>
      <c r="L31" s="75"/>
      <c r="M31" s="75"/>
      <c r="N31" s="75"/>
      <c r="O31" s="75"/>
      <c r="P31" s="81"/>
    </row>
    <row r="32" spans="1:16" s="82" customFormat="1" ht="12.75">
      <c r="A32" s="126" t="s">
        <v>9</v>
      </c>
      <c r="B32" s="97">
        <v>16</v>
      </c>
      <c r="C32" s="98"/>
      <c r="D32" s="98"/>
      <c r="E32" s="98"/>
      <c r="F32" s="98"/>
      <c r="G32" s="98"/>
      <c r="H32" s="100"/>
      <c r="I32" s="117"/>
      <c r="K32" s="75"/>
      <c r="L32" s="75"/>
      <c r="M32" s="75"/>
      <c r="N32" s="75"/>
      <c r="O32" s="75"/>
      <c r="P32" s="92"/>
    </row>
    <row r="33" spans="1:16" s="82" customFormat="1" ht="12.75">
      <c r="A33" s="126" t="s">
        <v>10</v>
      </c>
      <c r="B33" s="97">
        <v>17</v>
      </c>
      <c r="C33" s="94"/>
      <c r="D33" s="94"/>
      <c r="E33" s="94"/>
      <c r="F33" s="94"/>
      <c r="G33" s="94"/>
      <c r="H33" s="101"/>
      <c r="I33" s="119"/>
      <c r="K33" s="75"/>
      <c r="L33" s="75"/>
      <c r="M33" s="75"/>
      <c r="N33" s="75"/>
      <c r="O33" s="75"/>
      <c r="P33" s="81"/>
    </row>
    <row r="34" spans="1:17" s="82" customFormat="1" ht="12.75">
      <c r="A34" s="84" t="s">
        <v>38</v>
      </c>
      <c r="B34" s="84"/>
      <c r="C34" s="102">
        <f>SUM(C27:G33)</f>
        <v>0</v>
      </c>
      <c r="D34" s="102"/>
      <c r="E34" s="71" t="s">
        <v>45</v>
      </c>
      <c r="F34" s="71"/>
      <c r="G34" s="71"/>
      <c r="H34" s="72"/>
      <c r="I34" s="94">
        <f>IF((SUM(C27:C33))&gt;40,Q24,0)</f>
        <v>0</v>
      </c>
      <c r="K34" s="75"/>
      <c r="L34" s="75"/>
      <c r="M34" s="75"/>
      <c r="N34" s="75"/>
      <c r="O34" s="75"/>
      <c r="P34" s="81"/>
      <c r="Q34" s="82">
        <f>(((SUM(C35:C41))-40)*1.5)</f>
        <v>-60</v>
      </c>
    </row>
    <row r="35" spans="1:16" s="82" customFormat="1" ht="12.75">
      <c r="A35" s="126" t="s">
        <v>5</v>
      </c>
      <c r="B35" s="97">
        <v>18</v>
      </c>
      <c r="C35" s="94"/>
      <c r="D35" s="94"/>
      <c r="E35" s="94"/>
      <c r="F35" s="94"/>
      <c r="G35" s="94"/>
      <c r="H35" s="101"/>
      <c r="I35" s="119"/>
      <c r="K35" s="75"/>
      <c r="L35" s="75"/>
      <c r="M35" s="75"/>
      <c r="N35" s="75"/>
      <c r="O35" s="75"/>
      <c r="P35" s="85"/>
    </row>
    <row r="36" spans="1:16" s="82" customFormat="1" ht="12.75">
      <c r="A36" s="126" t="s">
        <v>6</v>
      </c>
      <c r="B36" s="97">
        <v>19</v>
      </c>
      <c r="C36" s="94"/>
      <c r="D36" s="94"/>
      <c r="E36" s="94"/>
      <c r="F36" s="94"/>
      <c r="G36" s="94"/>
      <c r="H36" s="101" t="s">
        <v>22</v>
      </c>
      <c r="I36" s="119"/>
      <c r="K36" s="75"/>
      <c r="L36" s="75"/>
      <c r="M36" s="75"/>
      <c r="N36" s="75"/>
      <c r="O36" s="75"/>
      <c r="P36" s="85"/>
    </row>
    <row r="37" spans="1:16" s="82" customFormat="1" ht="12.75">
      <c r="A37" s="126" t="s">
        <v>24</v>
      </c>
      <c r="B37" s="97">
        <v>20</v>
      </c>
      <c r="C37" s="94"/>
      <c r="D37" s="94"/>
      <c r="E37" s="94"/>
      <c r="F37" s="94"/>
      <c r="G37" s="94"/>
      <c r="H37" s="101"/>
      <c r="I37" s="119"/>
      <c r="K37" s="75"/>
      <c r="L37" s="75"/>
      <c r="M37" s="75"/>
      <c r="N37" s="75"/>
      <c r="O37" s="75"/>
      <c r="P37" s="81"/>
    </row>
    <row r="38" spans="1:16" s="82" customFormat="1" ht="12.75">
      <c r="A38" s="126" t="s">
        <v>7</v>
      </c>
      <c r="B38" s="97">
        <v>21</v>
      </c>
      <c r="C38" s="94"/>
      <c r="D38" s="94"/>
      <c r="E38" s="94"/>
      <c r="F38" s="94"/>
      <c r="G38" s="94"/>
      <c r="H38" s="101"/>
      <c r="I38" s="119"/>
      <c r="K38" s="75"/>
      <c r="L38" s="75"/>
      <c r="M38" s="75"/>
      <c r="N38" s="75"/>
      <c r="O38" s="75"/>
      <c r="P38" s="81"/>
    </row>
    <row r="39" spans="1:16" s="82" customFormat="1" ht="15" customHeight="1">
      <c r="A39" s="126" t="s">
        <v>8</v>
      </c>
      <c r="B39" s="97">
        <v>22</v>
      </c>
      <c r="C39" s="94"/>
      <c r="D39" s="94"/>
      <c r="E39" s="94"/>
      <c r="F39" s="94"/>
      <c r="G39" s="94"/>
      <c r="H39" s="101"/>
      <c r="I39" s="119"/>
      <c r="K39" s="75"/>
      <c r="L39" s="75"/>
      <c r="M39" s="75"/>
      <c r="N39" s="75"/>
      <c r="O39" s="75"/>
      <c r="P39" s="85"/>
    </row>
    <row r="40" spans="1:16" s="82" customFormat="1" ht="12.75">
      <c r="A40" s="126" t="s">
        <v>9</v>
      </c>
      <c r="B40" s="97">
        <v>23</v>
      </c>
      <c r="C40" s="94"/>
      <c r="D40" s="94"/>
      <c r="E40" s="94"/>
      <c r="F40" s="94"/>
      <c r="G40" s="94"/>
      <c r="H40" s="101"/>
      <c r="I40" s="119"/>
      <c r="K40" s="75"/>
      <c r="L40" s="75"/>
      <c r="M40" s="75"/>
      <c r="N40" s="75"/>
      <c r="O40" s="75"/>
      <c r="P40" s="85"/>
    </row>
    <row r="41" spans="1:17" s="82" customFormat="1" ht="12.75">
      <c r="A41" s="126" t="s">
        <v>10</v>
      </c>
      <c r="B41" s="97">
        <v>24</v>
      </c>
      <c r="C41" s="94"/>
      <c r="D41" s="94"/>
      <c r="E41" s="94"/>
      <c r="F41" s="94"/>
      <c r="G41" s="94"/>
      <c r="H41" s="101"/>
      <c r="I41" s="119"/>
      <c r="K41" s="75"/>
      <c r="L41" s="75"/>
      <c r="M41" s="75"/>
      <c r="N41" s="75"/>
      <c r="O41" s="75"/>
      <c r="P41" s="85"/>
      <c r="Q41" s="82">
        <f>(((SUM(C43:C49))-40)*1.5)</f>
        <v>-60</v>
      </c>
    </row>
    <row r="42" spans="1:16" s="82" customFormat="1" ht="12.75">
      <c r="A42" s="84" t="s">
        <v>38</v>
      </c>
      <c r="B42" s="84"/>
      <c r="C42" s="102">
        <f>SUM(C35:G41)</f>
        <v>0</v>
      </c>
      <c r="D42" s="102"/>
      <c r="E42" s="71" t="s">
        <v>45</v>
      </c>
      <c r="F42" s="71"/>
      <c r="G42" s="71"/>
      <c r="H42" s="72"/>
      <c r="I42" s="94">
        <f>IF((SUM(C35:C41))&gt;40,Q34,0)</f>
        <v>0</v>
      </c>
      <c r="K42" s="75"/>
      <c r="L42" s="75"/>
      <c r="M42" s="75"/>
      <c r="N42" s="75"/>
      <c r="O42" s="75"/>
      <c r="P42" s="86"/>
    </row>
    <row r="43" spans="1:16" s="82" customFormat="1" ht="12.75">
      <c r="A43" s="126" t="s">
        <v>5</v>
      </c>
      <c r="B43" s="97">
        <v>25</v>
      </c>
      <c r="C43" s="94"/>
      <c r="D43" s="94"/>
      <c r="E43" s="94"/>
      <c r="F43" s="94"/>
      <c r="G43" s="94"/>
      <c r="H43" s="101"/>
      <c r="I43" s="119"/>
      <c r="K43" s="75"/>
      <c r="L43" s="75"/>
      <c r="M43" s="75"/>
      <c r="N43" s="75"/>
      <c r="O43" s="75"/>
      <c r="P43" s="81"/>
    </row>
    <row r="44" spans="1:16" s="82" customFormat="1" ht="12.75">
      <c r="A44" s="126" t="s">
        <v>6</v>
      </c>
      <c r="B44" s="97">
        <v>26</v>
      </c>
      <c r="C44" s="94"/>
      <c r="D44" s="94"/>
      <c r="E44" s="94"/>
      <c r="F44" s="94"/>
      <c r="G44" s="94"/>
      <c r="H44" s="101" t="s">
        <v>22</v>
      </c>
      <c r="I44" s="119"/>
      <c r="K44" s="75"/>
      <c r="L44" s="75"/>
      <c r="M44" s="75"/>
      <c r="N44" s="75"/>
      <c r="O44" s="75"/>
      <c r="P44" s="81"/>
    </row>
    <row r="45" spans="1:16" s="82" customFormat="1" ht="12.75">
      <c r="A45" s="126" t="s">
        <v>24</v>
      </c>
      <c r="B45" s="97">
        <v>27</v>
      </c>
      <c r="C45" s="94"/>
      <c r="D45" s="94"/>
      <c r="E45" s="94"/>
      <c r="F45" s="94"/>
      <c r="G45" s="94"/>
      <c r="H45" s="101"/>
      <c r="I45" s="119"/>
      <c r="K45" s="75"/>
      <c r="L45" s="75"/>
      <c r="M45" s="75"/>
      <c r="N45" s="75"/>
      <c r="O45" s="75"/>
      <c r="P45" s="81"/>
    </row>
    <row r="46" spans="1:16" s="82" customFormat="1" ht="12.75">
      <c r="A46" s="126" t="s">
        <v>7</v>
      </c>
      <c r="B46" s="97">
        <v>28</v>
      </c>
      <c r="C46" s="98"/>
      <c r="D46" s="98"/>
      <c r="E46" s="98"/>
      <c r="F46" s="98"/>
      <c r="G46" s="94"/>
      <c r="H46" s="101"/>
      <c r="I46" s="117"/>
      <c r="K46" s="75"/>
      <c r="L46" s="75"/>
      <c r="M46" s="75"/>
      <c r="N46" s="75"/>
      <c r="O46" s="75"/>
      <c r="P46" s="81"/>
    </row>
    <row r="47" spans="1:16" s="82" customFormat="1" ht="12.75">
      <c r="A47" s="126" t="s">
        <v>8</v>
      </c>
      <c r="B47" s="97">
        <v>29</v>
      </c>
      <c r="C47" s="98"/>
      <c r="D47" s="98"/>
      <c r="E47" s="98"/>
      <c r="F47" s="98"/>
      <c r="G47" s="94"/>
      <c r="H47" s="101" t="s">
        <v>22</v>
      </c>
      <c r="I47" s="117"/>
      <c r="K47" s="75"/>
      <c r="L47" s="75"/>
      <c r="M47" s="75"/>
      <c r="N47" s="75"/>
      <c r="O47" s="75"/>
      <c r="P47" s="81"/>
    </row>
    <row r="48" spans="1:16" s="82" customFormat="1" ht="12.75">
      <c r="A48" s="126"/>
      <c r="B48" s="97"/>
      <c r="C48" s="98"/>
      <c r="D48" s="98"/>
      <c r="E48" s="98"/>
      <c r="F48" s="98"/>
      <c r="G48" s="94"/>
      <c r="H48" s="101" t="s">
        <v>22</v>
      </c>
      <c r="I48" s="117"/>
      <c r="K48" s="113" t="s">
        <v>50</v>
      </c>
      <c r="L48" s="110"/>
      <c r="M48" s="110"/>
      <c r="N48" s="110"/>
      <c r="O48" s="110"/>
      <c r="P48" s="81"/>
    </row>
    <row r="49" spans="1:16" s="82" customFormat="1" ht="12.75">
      <c r="A49" s="126"/>
      <c r="B49" s="97"/>
      <c r="C49" s="98"/>
      <c r="D49" s="98"/>
      <c r="E49" s="98"/>
      <c r="F49" s="98"/>
      <c r="G49" s="98"/>
      <c r="H49" s="98"/>
      <c r="I49" s="117"/>
      <c r="K49" s="114" t="s">
        <v>49</v>
      </c>
      <c r="P49" s="81"/>
    </row>
    <row r="50" spans="1:16" s="82" customFormat="1" ht="12.75">
      <c r="A50" s="84" t="s">
        <v>38</v>
      </c>
      <c r="B50" s="127"/>
      <c r="C50" s="102">
        <f>SUM(C43:G49)</f>
        <v>0</v>
      </c>
      <c r="D50" s="128"/>
      <c r="E50" s="73" t="s">
        <v>45</v>
      </c>
      <c r="F50" s="73"/>
      <c r="G50" s="73"/>
      <c r="H50" s="74"/>
      <c r="I50" s="94">
        <f>IF((SUM(C43:C49))&gt;40,Q41,0)</f>
        <v>0</v>
      </c>
      <c r="P50" s="81"/>
    </row>
    <row r="51" spans="1:15" s="82" customFormat="1" ht="14.25" thickBot="1">
      <c r="A51" s="81"/>
      <c r="B51" s="81"/>
      <c r="C51" s="81"/>
      <c r="D51" s="81"/>
      <c r="E51" s="81"/>
      <c r="F51" s="81"/>
      <c r="G51" s="81"/>
      <c r="H51" s="84" t="s">
        <v>22</v>
      </c>
      <c r="I51" s="84"/>
      <c r="K51" s="70" t="s">
        <v>22</v>
      </c>
      <c r="L51" s="70"/>
      <c r="M51" s="70"/>
      <c r="N51" s="70"/>
      <c r="O51" s="108" t="s">
        <v>22</v>
      </c>
    </row>
    <row r="52" spans="1:15" s="82" customFormat="1" ht="22.5">
      <c r="A52" s="134" t="s">
        <v>26</v>
      </c>
      <c r="B52" s="135"/>
      <c r="C52" s="136"/>
      <c r="D52" s="118">
        <f>SUM(D11:D50)</f>
        <v>0</v>
      </c>
      <c r="E52" s="118">
        <f>SUM(E11:E50)</f>
        <v>0</v>
      </c>
      <c r="F52" s="118">
        <f>SUM(F11:F50)</f>
        <v>0</v>
      </c>
      <c r="G52" s="118">
        <f>SUM(G11:G50)</f>
        <v>0</v>
      </c>
      <c r="H52" s="111" t="s">
        <v>48</v>
      </c>
      <c r="I52" s="57">
        <f>SUM(I11:I50)</f>
        <v>0</v>
      </c>
      <c r="K52" s="81" t="s">
        <v>17</v>
      </c>
      <c r="L52" s="81"/>
      <c r="M52" s="81"/>
      <c r="N52" s="81"/>
      <c r="O52" s="93" t="s">
        <v>1</v>
      </c>
    </row>
    <row r="53" spans="1:12" s="82" customFormat="1" ht="12.75">
      <c r="A53" s="81"/>
      <c r="B53" s="81"/>
      <c r="C53" s="81"/>
      <c r="D53" s="81"/>
      <c r="E53" s="81"/>
      <c r="F53" s="81"/>
      <c r="G53" s="81"/>
      <c r="H53" s="81"/>
      <c r="I53" s="84"/>
      <c r="L53" s="86" t="s">
        <v>22</v>
      </c>
    </row>
    <row r="54" spans="1:15" s="82" customFormat="1" ht="14.25" thickBot="1">
      <c r="A54" s="81"/>
      <c r="B54" s="81"/>
      <c r="C54" s="81"/>
      <c r="D54" s="81"/>
      <c r="E54" s="81"/>
      <c r="F54" s="81"/>
      <c r="G54" s="81"/>
      <c r="H54" s="81"/>
      <c r="I54" s="84"/>
      <c r="K54" s="70" t="s">
        <v>22</v>
      </c>
      <c r="L54" s="70"/>
      <c r="M54" s="70"/>
      <c r="N54" s="70"/>
      <c r="O54" s="108" t="s">
        <v>22</v>
      </c>
    </row>
    <row r="55" spans="11:15" s="82" customFormat="1" ht="12.75">
      <c r="K55" s="112" t="s">
        <v>19</v>
      </c>
      <c r="L55" s="93"/>
      <c r="M55" s="81"/>
      <c r="N55" s="81"/>
      <c r="O55" s="112" t="s">
        <v>1</v>
      </c>
    </row>
    <row r="56" spans="1:15" s="82" customFormat="1" ht="12.75">
      <c r="A56" s="81"/>
      <c r="B56" s="81"/>
      <c r="C56" s="81"/>
      <c r="D56" s="81"/>
      <c r="E56" s="81"/>
      <c r="F56" s="81"/>
      <c r="G56" s="81"/>
      <c r="H56" s="81"/>
      <c r="I56" s="84"/>
      <c r="O56" s="91" t="s">
        <v>59</v>
      </c>
    </row>
    <row r="57" spans="1:9" s="82" customFormat="1" ht="12.75">
      <c r="A57" s="81"/>
      <c r="B57" s="81"/>
      <c r="C57" s="81"/>
      <c r="D57" s="81"/>
      <c r="E57" s="81"/>
      <c r="F57" s="81"/>
      <c r="G57" s="81"/>
      <c r="H57" s="81"/>
      <c r="I57" s="84"/>
    </row>
    <row r="58" spans="1:9" s="82" customFormat="1" ht="12.75">
      <c r="A58" s="81"/>
      <c r="B58" s="81"/>
      <c r="C58" s="81"/>
      <c r="D58" s="81"/>
      <c r="E58" s="81"/>
      <c r="F58" s="81"/>
      <c r="G58" s="81"/>
      <c r="H58" s="81"/>
      <c r="I58" s="84"/>
    </row>
    <row r="59" spans="1:16" s="82" customFormat="1" ht="6.75" customHeight="1">
      <c r="A59" s="81"/>
      <c r="B59" s="81"/>
      <c r="C59" s="81"/>
      <c r="D59" s="81"/>
      <c r="E59" s="81"/>
      <c r="F59" s="81"/>
      <c r="G59" s="81"/>
      <c r="H59" s="81"/>
      <c r="I59" s="84"/>
      <c r="P59" s="91" t="s">
        <v>22</v>
      </c>
    </row>
    <row r="60" spans="1:16" s="82" customFormat="1" ht="12.75">
      <c r="A60" s="81"/>
      <c r="B60" s="81"/>
      <c r="C60" s="81"/>
      <c r="D60" s="81"/>
      <c r="E60" s="81"/>
      <c r="F60" s="81"/>
      <c r="G60" s="81"/>
      <c r="H60" s="81"/>
      <c r="I60" s="84"/>
      <c r="P60" s="89" t="s">
        <v>22</v>
      </c>
    </row>
    <row r="61" spans="1:9" s="82" customFormat="1" ht="12.75">
      <c r="A61" s="81"/>
      <c r="B61" s="81"/>
      <c r="C61" s="81"/>
      <c r="D61" s="81"/>
      <c r="E61" s="81"/>
      <c r="F61" s="81"/>
      <c r="G61" s="81"/>
      <c r="H61" s="81"/>
      <c r="I61" s="84"/>
    </row>
    <row r="62" spans="1:9" s="82" customFormat="1" ht="12.75">
      <c r="A62" s="81"/>
      <c r="B62" s="81"/>
      <c r="C62" s="81"/>
      <c r="D62" s="81"/>
      <c r="E62" s="81"/>
      <c r="F62" s="81"/>
      <c r="G62" s="81"/>
      <c r="H62" s="81"/>
      <c r="I62" s="84"/>
    </row>
    <row r="63" spans="1:9" s="82" customFormat="1" ht="12.75">
      <c r="A63" s="81"/>
      <c r="B63" s="81"/>
      <c r="C63" s="81"/>
      <c r="D63" s="81"/>
      <c r="E63" s="81"/>
      <c r="F63" s="81"/>
      <c r="G63" s="81"/>
      <c r="H63" s="81"/>
      <c r="I63" s="84"/>
    </row>
    <row r="64" spans="1:9" s="82" customFormat="1" ht="12.75">
      <c r="A64" s="81"/>
      <c r="B64" s="81"/>
      <c r="C64" s="81"/>
      <c r="D64" s="81"/>
      <c r="E64" s="81"/>
      <c r="F64" s="81"/>
      <c r="G64" s="81"/>
      <c r="H64" s="81"/>
      <c r="I64" s="84"/>
    </row>
    <row r="65" spans="1:9" s="82" customFormat="1" ht="12.75">
      <c r="A65" s="81"/>
      <c r="B65" s="81"/>
      <c r="C65" s="81"/>
      <c r="D65" s="81"/>
      <c r="E65" s="81"/>
      <c r="F65" s="81"/>
      <c r="G65" s="81"/>
      <c r="H65" s="81"/>
      <c r="I65" s="84"/>
    </row>
    <row r="66" spans="1:9" s="82" customFormat="1" ht="12.75">
      <c r="A66" s="81"/>
      <c r="B66" s="81"/>
      <c r="C66" s="81"/>
      <c r="D66" s="81"/>
      <c r="E66" s="81"/>
      <c r="F66" s="81"/>
      <c r="G66" s="81"/>
      <c r="H66" s="81"/>
      <c r="I66" s="84"/>
    </row>
    <row r="67" spans="1:9" s="82" customFormat="1" ht="12.75">
      <c r="A67" s="81"/>
      <c r="B67" s="81"/>
      <c r="C67" s="81"/>
      <c r="D67" s="81"/>
      <c r="E67" s="81"/>
      <c r="F67" s="81"/>
      <c r="G67" s="81"/>
      <c r="H67" s="81"/>
      <c r="I67" s="84"/>
    </row>
    <row r="68" spans="1:9" s="82" customFormat="1" ht="12.75">
      <c r="A68" s="81"/>
      <c r="B68" s="81"/>
      <c r="C68" s="81"/>
      <c r="D68" s="81"/>
      <c r="E68" s="81"/>
      <c r="F68" s="81"/>
      <c r="G68" s="81"/>
      <c r="H68" s="81"/>
      <c r="I68" s="84"/>
    </row>
    <row r="69" spans="1:9" s="82" customFormat="1" ht="12.75">
      <c r="A69" s="81"/>
      <c r="B69" s="81"/>
      <c r="C69" s="81"/>
      <c r="D69" s="81"/>
      <c r="E69" s="81"/>
      <c r="F69" s="81"/>
      <c r="G69" s="81"/>
      <c r="H69" s="81"/>
      <c r="I69" s="84"/>
    </row>
    <row r="70" spans="1:9" s="82" customFormat="1" ht="12.75">
      <c r="A70" s="81"/>
      <c r="B70" s="81"/>
      <c r="C70" s="81"/>
      <c r="D70" s="81"/>
      <c r="E70" s="81"/>
      <c r="F70" s="81"/>
      <c r="G70" s="81"/>
      <c r="H70" s="81"/>
      <c r="I70" s="84"/>
    </row>
    <row r="71" spans="11:19" ht="12.75">
      <c r="K71" s="82"/>
      <c r="L71" s="82"/>
      <c r="M71" s="82"/>
      <c r="N71" s="82"/>
      <c r="O71" s="82"/>
      <c r="P71" s="82"/>
      <c r="Q71" s="82"/>
      <c r="R71" s="82"/>
      <c r="S71" s="82"/>
    </row>
    <row r="72" spans="11:19" ht="12.75">
      <c r="K72" s="82"/>
      <c r="L72" s="82"/>
      <c r="M72" s="82"/>
      <c r="N72" s="82"/>
      <c r="O72" s="82"/>
      <c r="P72" s="82"/>
      <c r="Q72" s="82"/>
      <c r="R72" s="82"/>
      <c r="S72" s="82"/>
    </row>
    <row r="73" spans="13:16" ht="12.75">
      <c r="M73" s="82"/>
      <c r="N73" s="82"/>
      <c r="O73" s="82"/>
      <c r="P73" s="82"/>
    </row>
  </sheetData>
  <sheetProtection/>
  <mergeCells count="20">
    <mergeCell ref="E50:H50"/>
    <mergeCell ref="K51:N51"/>
    <mergeCell ref="A52:C52"/>
    <mergeCell ref="K54:N54"/>
    <mergeCell ref="K9:O9"/>
    <mergeCell ref="K10:O11"/>
    <mergeCell ref="E18:H18"/>
    <mergeCell ref="E26:H26"/>
    <mergeCell ref="K31:O47"/>
    <mergeCell ref="E34:H34"/>
    <mergeCell ref="E42:H42"/>
    <mergeCell ref="A1:O2"/>
    <mergeCell ref="A4:D4"/>
    <mergeCell ref="E4:O4"/>
    <mergeCell ref="A5:C5"/>
    <mergeCell ref="D5:O5"/>
    <mergeCell ref="A6:H6"/>
    <mergeCell ref="I6:J6"/>
    <mergeCell ref="K6:M6"/>
    <mergeCell ref="N6:O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S74"/>
  <sheetViews>
    <sheetView zoomScalePageLayoutView="0" workbookViewId="0" topLeftCell="A1">
      <selection activeCell="M60" sqref="M60"/>
    </sheetView>
  </sheetViews>
  <sheetFormatPr defaultColWidth="9.140625" defaultRowHeight="12.75"/>
  <cols>
    <col min="1" max="1" width="4.57421875" style="81" customWidth="1"/>
    <col min="2" max="2" width="3.28125" style="81" customWidth="1"/>
    <col min="3" max="3" width="5.7109375" style="81" customWidth="1"/>
    <col min="4" max="5" width="4.7109375" style="81" customWidth="1"/>
    <col min="6" max="6" width="5.28125" style="81" customWidth="1"/>
    <col min="7" max="7" width="5.8515625" style="81" customWidth="1"/>
    <col min="8" max="8" width="6.00390625" style="81" customWidth="1"/>
    <col min="9" max="9" width="5.57421875" style="84" customWidth="1"/>
    <col min="10" max="10" width="5.8515625" style="81" customWidth="1"/>
    <col min="11" max="11" width="8.57421875" style="81" customWidth="1"/>
    <col min="12" max="12" width="9.140625" style="81" customWidth="1"/>
    <col min="13" max="13" width="11.7109375" style="81" customWidth="1"/>
    <col min="14" max="14" width="9.140625" style="81" customWidth="1"/>
    <col min="15" max="15" width="18.28125" style="81" customWidth="1"/>
    <col min="16" max="16" width="10.28125" style="81" hidden="1" customWidth="1"/>
    <col min="17" max="17" width="34.8515625" style="81" hidden="1" customWidth="1"/>
    <col min="18" max="19" width="9.140625" style="81" hidden="1" customWidth="1"/>
    <col min="20" max="16384" width="9.140625" style="81" customWidth="1"/>
  </cols>
  <sheetData>
    <row r="1" spans="1:15" ht="12.75" customHeight="1">
      <c r="A1" s="61" t="s">
        <v>66</v>
      </c>
      <c r="B1" s="61"/>
      <c r="C1" s="61"/>
      <c r="D1" s="61"/>
      <c r="E1" s="61"/>
      <c r="F1" s="61"/>
      <c r="G1" s="61"/>
      <c r="H1" s="61"/>
      <c r="I1" s="61"/>
      <c r="J1" s="61"/>
      <c r="K1" s="61"/>
      <c r="L1" s="61"/>
      <c r="M1" s="61"/>
      <c r="N1" s="61"/>
      <c r="O1" s="61"/>
    </row>
    <row r="2" spans="1:15" ht="35.25" customHeight="1">
      <c r="A2" s="61"/>
      <c r="B2" s="61"/>
      <c r="C2" s="61"/>
      <c r="D2" s="61"/>
      <c r="E2" s="61"/>
      <c r="F2" s="61"/>
      <c r="G2" s="61"/>
      <c r="H2" s="61"/>
      <c r="I2" s="61"/>
      <c r="J2" s="61"/>
      <c r="K2" s="61"/>
      <c r="L2" s="61"/>
      <c r="M2" s="61"/>
      <c r="N2" s="61"/>
      <c r="O2" s="61"/>
    </row>
    <row r="3" spans="1:16" ht="8.25" customHeight="1">
      <c r="A3" s="90"/>
      <c r="B3" s="90"/>
      <c r="C3" s="90"/>
      <c r="D3" s="90"/>
      <c r="E3" s="90"/>
      <c r="F3" s="90"/>
      <c r="G3" s="90"/>
      <c r="H3" s="90"/>
      <c r="I3" s="103"/>
      <c r="J3" s="90"/>
      <c r="K3" s="90"/>
      <c r="L3" s="90"/>
      <c r="M3" s="90"/>
      <c r="N3" s="90"/>
      <c r="O3" s="90"/>
      <c r="P3" s="90"/>
    </row>
    <row r="4" spans="1:15" ht="21" customHeight="1">
      <c r="A4" s="62" t="s">
        <v>40</v>
      </c>
      <c r="B4" s="63"/>
      <c r="C4" s="63"/>
      <c r="D4" s="63"/>
      <c r="E4" s="78">
        <f>Sheet1!B1</f>
        <v>0</v>
      </c>
      <c r="F4" s="78"/>
      <c r="G4" s="78"/>
      <c r="H4" s="78"/>
      <c r="I4" s="78"/>
      <c r="J4" s="78"/>
      <c r="K4" s="78"/>
      <c r="L4" s="78"/>
      <c r="M4" s="78"/>
      <c r="N4" s="78"/>
      <c r="O4" s="78"/>
    </row>
    <row r="5" spans="1:15" ht="22.5" customHeight="1">
      <c r="A5" s="129" t="s">
        <v>25</v>
      </c>
      <c r="B5" s="130"/>
      <c r="C5" s="130"/>
      <c r="D5" s="80">
        <f>Sheet1!B2</f>
        <v>0</v>
      </c>
      <c r="E5" s="80"/>
      <c r="F5" s="80"/>
      <c r="G5" s="80"/>
      <c r="H5" s="80"/>
      <c r="I5" s="80"/>
      <c r="J5" s="80"/>
      <c r="K5" s="80"/>
      <c r="L5" s="80"/>
      <c r="M5" s="80"/>
      <c r="N5" s="80"/>
      <c r="O5" s="80"/>
    </row>
    <row r="6" spans="1:15" ht="21" customHeight="1">
      <c r="A6" s="129" t="s">
        <v>41</v>
      </c>
      <c r="B6" s="130"/>
      <c r="C6" s="130"/>
      <c r="D6" s="130"/>
      <c r="E6" s="130"/>
      <c r="F6" s="130"/>
      <c r="G6" s="130"/>
      <c r="H6" s="130"/>
      <c r="I6" s="131">
        <f>Sheet1!B3</f>
        <v>0</v>
      </c>
      <c r="J6" s="131"/>
      <c r="K6" s="62" t="s">
        <v>42</v>
      </c>
      <c r="L6" s="63"/>
      <c r="M6" s="63"/>
      <c r="N6" s="76" t="s">
        <v>67</v>
      </c>
      <c r="O6" s="76"/>
    </row>
    <row r="7" spans="1:17" ht="16.5" customHeight="1">
      <c r="A7" s="84"/>
      <c r="Q7" s="82">
        <f>(((SUM(C11:C17))-40)*1.5)</f>
        <v>-60</v>
      </c>
    </row>
    <row r="8" ht="3" customHeight="1">
      <c r="A8" s="84"/>
    </row>
    <row r="9" spans="1:15" s="83" customFormat="1" ht="51" customHeight="1">
      <c r="A9" s="95" t="s">
        <v>0</v>
      </c>
      <c r="B9" s="95" t="s">
        <v>1</v>
      </c>
      <c r="C9" s="95" t="s">
        <v>2</v>
      </c>
      <c r="D9" s="95" t="s">
        <v>3</v>
      </c>
      <c r="E9" s="95" t="s">
        <v>4</v>
      </c>
      <c r="F9" s="95" t="s">
        <v>43</v>
      </c>
      <c r="G9" s="95" t="s">
        <v>21</v>
      </c>
      <c r="H9" s="99" t="s">
        <v>33</v>
      </c>
      <c r="I9" s="107" t="s">
        <v>46</v>
      </c>
      <c r="K9" s="132" t="s">
        <v>44</v>
      </c>
      <c r="L9" s="132"/>
      <c r="M9" s="132"/>
      <c r="N9" s="132"/>
      <c r="O9" s="132"/>
    </row>
    <row r="10" spans="1:15" s="83" customFormat="1" ht="12.75" customHeight="1">
      <c r="A10" s="120"/>
      <c r="B10" s="96"/>
      <c r="C10" s="96"/>
      <c r="D10" s="96"/>
      <c r="E10" s="96"/>
      <c r="F10" s="96"/>
      <c r="G10" s="96"/>
      <c r="H10" s="96"/>
      <c r="I10" s="121"/>
      <c r="K10" s="133" t="s">
        <v>47</v>
      </c>
      <c r="L10" s="133"/>
      <c r="M10" s="133"/>
      <c r="N10" s="133"/>
      <c r="O10" s="133"/>
    </row>
    <row r="11" spans="1:15" s="82" customFormat="1" ht="12.75">
      <c r="A11" s="122"/>
      <c r="B11" s="97"/>
      <c r="C11" s="123"/>
      <c r="D11" s="123"/>
      <c r="E11" s="123"/>
      <c r="F11" s="123"/>
      <c r="G11" s="123"/>
      <c r="H11" s="124"/>
      <c r="I11" s="115"/>
      <c r="K11" s="133"/>
      <c r="L11" s="133"/>
      <c r="M11" s="133"/>
      <c r="N11" s="133"/>
      <c r="O11" s="133"/>
    </row>
    <row r="12" spans="1:15" s="82" customFormat="1" ht="12.75">
      <c r="A12" s="122"/>
      <c r="B12" s="97"/>
      <c r="C12" s="123" t="s">
        <v>22</v>
      </c>
      <c r="D12" s="123"/>
      <c r="E12" s="123" t="s">
        <v>22</v>
      </c>
      <c r="F12" s="123"/>
      <c r="G12" s="123" t="s">
        <v>22</v>
      </c>
      <c r="H12" s="124"/>
      <c r="I12" s="116"/>
      <c r="K12" s="125"/>
      <c r="L12" s="87"/>
      <c r="M12" s="87"/>
      <c r="N12" s="87"/>
      <c r="O12" s="87"/>
    </row>
    <row r="13" spans="1:11" s="82" customFormat="1" ht="12.75">
      <c r="A13" s="122"/>
      <c r="B13" s="97"/>
      <c r="C13" s="123"/>
      <c r="D13" s="123"/>
      <c r="E13" s="123"/>
      <c r="F13" s="123"/>
      <c r="G13" s="123"/>
      <c r="H13" s="124"/>
      <c r="I13" s="116"/>
      <c r="K13" s="106" t="s">
        <v>37</v>
      </c>
    </row>
    <row r="14" spans="1:11" s="82" customFormat="1" ht="12.75">
      <c r="A14" s="126"/>
      <c r="B14" s="97"/>
      <c r="C14" s="98"/>
      <c r="D14" s="98"/>
      <c r="E14" s="98"/>
      <c r="F14" s="98"/>
      <c r="G14" s="123"/>
      <c r="H14" s="124"/>
      <c r="I14" s="117"/>
      <c r="K14" s="106" t="s">
        <v>57</v>
      </c>
    </row>
    <row r="15" spans="1:16" s="82" customFormat="1" ht="12.75">
      <c r="A15" s="126"/>
      <c r="B15" s="97"/>
      <c r="C15" s="98"/>
      <c r="D15" s="98"/>
      <c r="E15" s="98"/>
      <c r="F15" s="98"/>
      <c r="G15" s="123"/>
      <c r="H15" s="124" t="s">
        <v>22</v>
      </c>
      <c r="I15" s="117"/>
      <c r="P15" s="86"/>
    </row>
    <row r="16" spans="1:17" s="82" customFormat="1" ht="12.75">
      <c r="A16" s="126" t="s">
        <v>9</v>
      </c>
      <c r="B16" s="97">
        <v>1</v>
      </c>
      <c r="C16" s="98"/>
      <c r="D16" s="98"/>
      <c r="E16" s="98"/>
      <c r="F16" s="98"/>
      <c r="G16" s="123"/>
      <c r="H16" s="124"/>
      <c r="I16" s="117"/>
      <c r="K16" s="105" t="s">
        <v>34</v>
      </c>
      <c r="L16" s="105" t="s">
        <v>36</v>
      </c>
      <c r="M16" s="88"/>
      <c r="N16" s="88"/>
      <c r="O16" s="88"/>
      <c r="P16" s="86"/>
      <c r="Q16" s="82">
        <f>(((SUM(C19:C25))-40)*1.5)</f>
        <v>-60</v>
      </c>
    </row>
    <row r="17" spans="1:15" s="82" customFormat="1" ht="12.75">
      <c r="A17" s="126" t="s">
        <v>10</v>
      </c>
      <c r="B17" s="97">
        <v>2</v>
      </c>
      <c r="C17" s="98"/>
      <c r="D17" s="98"/>
      <c r="E17" s="98"/>
      <c r="F17" s="98"/>
      <c r="G17" s="98"/>
      <c r="H17" s="100"/>
      <c r="I17" s="117"/>
      <c r="K17" s="104" t="s">
        <v>27</v>
      </c>
      <c r="L17" s="87" t="s">
        <v>11</v>
      </c>
      <c r="M17" s="87"/>
      <c r="N17" s="87"/>
      <c r="O17" s="87"/>
    </row>
    <row r="18" spans="1:15" s="82" customFormat="1" ht="12.75">
      <c r="A18" s="84" t="s">
        <v>38</v>
      </c>
      <c r="B18" s="84"/>
      <c r="C18" s="102">
        <f>SUM(C11:G17)</f>
        <v>0</v>
      </c>
      <c r="D18" s="102"/>
      <c r="E18" s="71" t="s">
        <v>45</v>
      </c>
      <c r="F18" s="71"/>
      <c r="G18" s="71"/>
      <c r="H18" s="72"/>
      <c r="I18" s="94">
        <f>IF((SUM(C11:C17))&gt;40,Q7,0)</f>
        <v>0</v>
      </c>
      <c r="K18" s="104" t="s">
        <v>53</v>
      </c>
      <c r="L18" s="87" t="s">
        <v>55</v>
      </c>
      <c r="M18" s="87"/>
      <c r="N18" s="87"/>
      <c r="O18" s="87"/>
    </row>
    <row r="19" spans="1:15" s="82" customFormat="1" ht="12.75">
      <c r="A19" s="126" t="s">
        <v>5</v>
      </c>
      <c r="B19" s="97">
        <v>3</v>
      </c>
      <c r="C19" s="98"/>
      <c r="D19" s="98"/>
      <c r="E19" s="98"/>
      <c r="F19" s="98"/>
      <c r="G19" s="98"/>
      <c r="H19" s="100"/>
      <c r="I19" s="117"/>
      <c r="K19" s="104" t="s">
        <v>39</v>
      </c>
      <c r="L19" s="87" t="s">
        <v>35</v>
      </c>
      <c r="M19" s="87"/>
      <c r="N19" s="87"/>
      <c r="O19" s="87"/>
    </row>
    <row r="20" spans="1:15" s="82" customFormat="1" ht="12.75">
      <c r="A20" s="126" t="s">
        <v>6</v>
      </c>
      <c r="B20" s="97">
        <v>4</v>
      </c>
      <c r="C20" s="98"/>
      <c r="D20" s="98"/>
      <c r="E20" s="98"/>
      <c r="F20" s="98"/>
      <c r="G20" s="98" t="s">
        <v>22</v>
      </c>
      <c r="H20" s="100"/>
      <c r="I20" s="117"/>
      <c r="K20" s="104" t="s">
        <v>28</v>
      </c>
      <c r="L20" s="87" t="s">
        <v>18</v>
      </c>
      <c r="M20" s="87"/>
      <c r="N20" s="87"/>
      <c r="O20" s="87"/>
    </row>
    <row r="21" spans="1:15" s="82" customFormat="1" ht="12.75">
      <c r="A21" s="126" t="s">
        <v>23</v>
      </c>
      <c r="B21" s="97">
        <v>5</v>
      </c>
      <c r="C21" s="98"/>
      <c r="D21" s="98"/>
      <c r="E21" s="98"/>
      <c r="F21" s="98"/>
      <c r="G21" s="98"/>
      <c r="H21" s="100"/>
      <c r="I21" s="117"/>
      <c r="K21" s="104" t="s">
        <v>29</v>
      </c>
      <c r="L21" s="87" t="s">
        <v>12</v>
      </c>
      <c r="M21" s="87"/>
      <c r="N21" s="87"/>
      <c r="O21" s="87"/>
    </row>
    <row r="22" spans="1:15" s="82" customFormat="1" ht="12.75">
      <c r="A22" s="126" t="s">
        <v>7</v>
      </c>
      <c r="B22" s="97">
        <v>6</v>
      </c>
      <c r="C22" s="98" t="s">
        <v>22</v>
      </c>
      <c r="D22" s="98"/>
      <c r="E22" s="98"/>
      <c r="F22" s="98"/>
      <c r="G22" s="98"/>
      <c r="H22" s="100"/>
      <c r="I22" s="117"/>
      <c r="K22" s="104" t="s">
        <v>30</v>
      </c>
      <c r="L22" s="87" t="s">
        <v>20</v>
      </c>
      <c r="M22" s="87"/>
      <c r="N22" s="87"/>
      <c r="O22" s="87"/>
    </row>
    <row r="23" spans="1:15" s="82" customFormat="1" ht="12.75">
      <c r="A23" s="126" t="s">
        <v>8</v>
      </c>
      <c r="B23" s="97">
        <v>7</v>
      </c>
      <c r="C23" s="98"/>
      <c r="D23" s="98"/>
      <c r="E23" s="98"/>
      <c r="F23" s="98"/>
      <c r="G23" s="98"/>
      <c r="H23" s="100"/>
      <c r="I23" s="117"/>
      <c r="K23" s="104" t="s">
        <v>31</v>
      </c>
      <c r="L23" s="87" t="s">
        <v>13</v>
      </c>
      <c r="M23" s="87"/>
      <c r="N23" s="87"/>
      <c r="O23" s="87"/>
    </row>
    <row r="24" spans="1:17" s="82" customFormat="1" ht="12.75" customHeight="1">
      <c r="A24" s="126" t="s">
        <v>9</v>
      </c>
      <c r="B24" s="97">
        <v>8</v>
      </c>
      <c r="C24" s="98"/>
      <c r="D24" s="98"/>
      <c r="E24" s="98"/>
      <c r="F24" s="98"/>
      <c r="G24" s="98"/>
      <c r="H24" s="100"/>
      <c r="I24" s="117"/>
      <c r="K24" s="104" t="s">
        <v>51</v>
      </c>
      <c r="L24" s="87" t="s">
        <v>52</v>
      </c>
      <c r="N24" s="87"/>
      <c r="O24" s="87"/>
      <c r="Q24" s="82">
        <f>(((SUM(C27:C33))-40)*1.5)</f>
        <v>-60</v>
      </c>
    </row>
    <row r="25" spans="1:16" s="82" customFormat="1" ht="12.75">
      <c r="A25" s="126" t="s">
        <v>10</v>
      </c>
      <c r="B25" s="97">
        <v>9</v>
      </c>
      <c r="C25" s="98"/>
      <c r="D25" s="98"/>
      <c r="E25" s="98"/>
      <c r="F25" s="98"/>
      <c r="G25" s="98"/>
      <c r="H25" s="100"/>
      <c r="I25" s="117"/>
      <c r="K25" s="104" t="s">
        <v>32</v>
      </c>
      <c r="L25" s="87" t="s">
        <v>14</v>
      </c>
      <c r="M25" s="87"/>
      <c r="N25" s="87"/>
      <c r="O25" s="87"/>
      <c r="P25" s="81"/>
    </row>
    <row r="26" spans="1:16" s="82" customFormat="1" ht="12.75">
      <c r="A26" s="84" t="s">
        <v>38</v>
      </c>
      <c r="B26" s="84"/>
      <c r="C26" s="102">
        <f>SUM(C19:G25)</f>
        <v>0</v>
      </c>
      <c r="D26" s="102"/>
      <c r="E26" s="71" t="s">
        <v>45</v>
      </c>
      <c r="F26" s="71"/>
      <c r="G26" s="71"/>
      <c r="H26" s="72"/>
      <c r="I26" s="94">
        <f>IF((SUM(C19:C25))&gt;40,Q16,0)</f>
        <v>0</v>
      </c>
      <c r="K26" s="104" t="s">
        <v>15</v>
      </c>
      <c r="L26" s="87" t="s">
        <v>16</v>
      </c>
      <c r="M26" s="87"/>
      <c r="N26" s="87"/>
      <c r="O26" s="87"/>
      <c r="P26" s="86"/>
    </row>
    <row r="27" spans="1:16" s="82" customFormat="1" ht="12.75" customHeight="1">
      <c r="A27" s="126" t="s">
        <v>5</v>
      </c>
      <c r="B27" s="97">
        <v>10</v>
      </c>
      <c r="C27" s="98"/>
      <c r="D27" s="98"/>
      <c r="E27" s="98"/>
      <c r="F27" s="98"/>
      <c r="G27" s="98"/>
      <c r="H27" s="100"/>
      <c r="I27" s="117"/>
      <c r="K27" s="104"/>
      <c r="L27" s="87"/>
      <c r="M27" s="87"/>
      <c r="N27" s="87"/>
      <c r="O27" s="87"/>
      <c r="P27" s="86"/>
    </row>
    <row r="28" spans="1:19" s="82" customFormat="1" ht="12.75">
      <c r="A28" s="126" t="s">
        <v>6</v>
      </c>
      <c r="B28" s="97">
        <v>11</v>
      </c>
      <c r="C28" s="98"/>
      <c r="D28" s="98"/>
      <c r="E28" s="98"/>
      <c r="F28" s="98"/>
      <c r="G28" s="98"/>
      <c r="H28" s="100"/>
      <c r="I28" s="117"/>
      <c r="K28" s="104" t="s">
        <v>54</v>
      </c>
      <c r="L28" s="87"/>
      <c r="M28" s="87"/>
      <c r="N28" s="87"/>
      <c r="O28" s="87"/>
      <c r="P28" s="86"/>
      <c r="Q28" s="86"/>
      <c r="R28" s="86"/>
      <c r="S28" s="86"/>
    </row>
    <row r="29" spans="1:19" s="82" customFormat="1" ht="12.75">
      <c r="A29" s="126" t="s">
        <v>23</v>
      </c>
      <c r="B29" s="97">
        <v>12</v>
      </c>
      <c r="C29" s="98"/>
      <c r="D29" s="98"/>
      <c r="E29" s="98"/>
      <c r="F29" s="98"/>
      <c r="G29" s="98"/>
      <c r="H29" s="100"/>
      <c r="I29" s="117"/>
      <c r="K29" s="104" t="s">
        <v>56</v>
      </c>
      <c r="L29" s="86"/>
      <c r="M29" s="86"/>
      <c r="N29" s="86"/>
      <c r="O29" s="86"/>
      <c r="P29" s="86"/>
      <c r="Q29" s="86"/>
      <c r="R29" s="86"/>
      <c r="S29" s="86"/>
    </row>
    <row r="30" spans="1:16" s="82" customFormat="1" ht="12.75">
      <c r="A30" s="126" t="s">
        <v>7</v>
      </c>
      <c r="B30" s="97">
        <v>13</v>
      </c>
      <c r="C30" s="98"/>
      <c r="D30" s="98"/>
      <c r="E30" s="98"/>
      <c r="F30" s="98"/>
      <c r="G30" s="98"/>
      <c r="H30" s="100"/>
      <c r="I30" s="117"/>
      <c r="P30" s="81"/>
    </row>
    <row r="31" spans="1:16" s="82" customFormat="1" ht="12.75" customHeight="1">
      <c r="A31" s="126" t="s">
        <v>8</v>
      </c>
      <c r="B31" s="97">
        <v>14</v>
      </c>
      <c r="C31" s="98"/>
      <c r="D31" s="98"/>
      <c r="E31" s="98"/>
      <c r="F31" s="98"/>
      <c r="G31" s="98"/>
      <c r="H31" s="100"/>
      <c r="I31" s="117"/>
      <c r="K31" s="137" t="s">
        <v>68</v>
      </c>
      <c r="L31" s="137"/>
      <c r="M31" s="137"/>
      <c r="N31" s="137"/>
      <c r="O31" s="137"/>
      <c r="P31" s="81"/>
    </row>
    <row r="32" spans="1:16" s="82" customFormat="1" ht="12.75">
      <c r="A32" s="126" t="s">
        <v>9</v>
      </c>
      <c r="B32" s="97">
        <v>15</v>
      </c>
      <c r="C32" s="98" t="s">
        <v>22</v>
      </c>
      <c r="D32" s="98"/>
      <c r="E32" s="98"/>
      <c r="F32" s="98"/>
      <c r="G32" s="98"/>
      <c r="H32" s="100"/>
      <c r="I32" s="117"/>
      <c r="K32" s="137"/>
      <c r="L32" s="137"/>
      <c r="M32" s="137"/>
      <c r="N32" s="137"/>
      <c r="O32" s="137"/>
      <c r="P32" s="92"/>
    </row>
    <row r="33" spans="1:16" s="82" customFormat="1" ht="12.75">
      <c r="A33" s="126" t="s">
        <v>10</v>
      </c>
      <c r="B33" s="97">
        <v>16</v>
      </c>
      <c r="C33" s="94"/>
      <c r="D33" s="94"/>
      <c r="E33" s="94"/>
      <c r="F33" s="94"/>
      <c r="G33" s="94"/>
      <c r="H33" s="101"/>
      <c r="I33" s="119"/>
      <c r="K33" s="137"/>
      <c r="L33" s="137"/>
      <c r="M33" s="137"/>
      <c r="N33" s="137"/>
      <c r="O33" s="137"/>
      <c r="P33" s="81"/>
    </row>
    <row r="34" spans="1:17" s="82" customFormat="1" ht="12.75">
      <c r="A34" s="84" t="s">
        <v>38</v>
      </c>
      <c r="B34" s="84"/>
      <c r="C34" s="102">
        <f>SUM(C27:G33)</f>
        <v>0</v>
      </c>
      <c r="D34" s="102"/>
      <c r="E34" s="71" t="s">
        <v>45</v>
      </c>
      <c r="F34" s="71"/>
      <c r="G34" s="71"/>
      <c r="H34" s="72"/>
      <c r="I34" s="94">
        <f>IF((SUM(C27:C33))&gt;40,Q24,0)</f>
        <v>0</v>
      </c>
      <c r="K34" s="137"/>
      <c r="L34" s="137"/>
      <c r="M34" s="137"/>
      <c r="N34" s="137"/>
      <c r="O34" s="137"/>
      <c r="P34" s="81"/>
      <c r="Q34" s="82">
        <f>(((SUM(C35:C41))-40)*1.5)</f>
        <v>-60</v>
      </c>
    </row>
    <row r="35" spans="1:16" s="82" customFormat="1" ht="12.75">
      <c r="A35" s="126" t="s">
        <v>5</v>
      </c>
      <c r="B35" s="97">
        <v>17</v>
      </c>
      <c r="C35" s="94"/>
      <c r="D35" s="94"/>
      <c r="E35" s="94"/>
      <c r="F35" s="94"/>
      <c r="G35" s="94"/>
      <c r="H35" s="101"/>
      <c r="I35" s="119"/>
      <c r="K35" s="137"/>
      <c r="L35" s="137"/>
      <c r="M35" s="137"/>
      <c r="N35" s="137"/>
      <c r="O35" s="137"/>
      <c r="P35" s="85"/>
    </row>
    <row r="36" spans="1:16" s="82" customFormat="1" ht="12.75">
      <c r="A36" s="126" t="s">
        <v>6</v>
      </c>
      <c r="B36" s="97">
        <v>18</v>
      </c>
      <c r="C36" s="94"/>
      <c r="D36" s="94"/>
      <c r="E36" s="94"/>
      <c r="F36" s="94"/>
      <c r="G36" s="94"/>
      <c r="H36" s="101" t="s">
        <v>22</v>
      </c>
      <c r="I36" s="119"/>
      <c r="K36" s="137"/>
      <c r="L36" s="137"/>
      <c r="M36" s="137"/>
      <c r="N36" s="137"/>
      <c r="O36" s="137"/>
      <c r="P36" s="85"/>
    </row>
    <row r="37" spans="1:16" s="82" customFormat="1" ht="12.75">
      <c r="A37" s="126" t="s">
        <v>24</v>
      </c>
      <c r="B37" s="97">
        <v>19</v>
      </c>
      <c r="C37" s="94"/>
      <c r="D37" s="94"/>
      <c r="E37" s="94"/>
      <c r="F37" s="94"/>
      <c r="G37" s="94"/>
      <c r="H37" s="101"/>
      <c r="I37" s="119"/>
      <c r="K37" s="137"/>
      <c r="L37" s="137"/>
      <c r="M37" s="137"/>
      <c r="N37" s="137"/>
      <c r="O37" s="137"/>
      <c r="P37" s="81"/>
    </row>
    <row r="38" spans="1:16" s="82" customFormat="1" ht="12.75">
      <c r="A38" s="126" t="s">
        <v>7</v>
      </c>
      <c r="B38" s="97">
        <v>20</v>
      </c>
      <c r="C38" s="94"/>
      <c r="D38" s="94"/>
      <c r="E38" s="94"/>
      <c r="F38" s="94"/>
      <c r="G38" s="94"/>
      <c r="H38" s="101"/>
      <c r="I38" s="119"/>
      <c r="K38" s="137"/>
      <c r="L38" s="137"/>
      <c r="M38" s="137"/>
      <c r="N38" s="137"/>
      <c r="O38" s="137"/>
      <c r="P38" s="81"/>
    </row>
    <row r="39" spans="1:16" s="82" customFormat="1" ht="15" customHeight="1">
      <c r="A39" s="126" t="s">
        <v>8</v>
      </c>
      <c r="B39" s="97">
        <v>21</v>
      </c>
      <c r="C39" s="94"/>
      <c r="D39" s="94"/>
      <c r="E39" s="94"/>
      <c r="F39" s="94"/>
      <c r="G39" s="94"/>
      <c r="H39" s="101"/>
      <c r="I39" s="119"/>
      <c r="K39" s="137"/>
      <c r="L39" s="137"/>
      <c r="M39" s="137"/>
      <c r="N39" s="137"/>
      <c r="O39" s="137"/>
      <c r="P39" s="85"/>
    </row>
    <row r="40" spans="1:16" s="82" customFormat="1" ht="12.75">
      <c r="A40" s="126" t="s">
        <v>9</v>
      </c>
      <c r="B40" s="97">
        <v>22</v>
      </c>
      <c r="C40" s="94"/>
      <c r="D40" s="94"/>
      <c r="E40" s="94"/>
      <c r="F40" s="94"/>
      <c r="G40" s="94"/>
      <c r="H40" s="101"/>
      <c r="I40" s="119"/>
      <c r="K40" s="137"/>
      <c r="L40" s="137"/>
      <c r="M40" s="137"/>
      <c r="N40" s="137"/>
      <c r="O40" s="137"/>
      <c r="P40" s="85"/>
    </row>
    <row r="41" spans="1:17" s="82" customFormat="1" ht="12.75">
      <c r="A41" s="126" t="s">
        <v>10</v>
      </c>
      <c r="B41" s="97">
        <v>23</v>
      </c>
      <c r="C41" s="94" t="s">
        <v>22</v>
      </c>
      <c r="D41" s="94"/>
      <c r="E41" s="94"/>
      <c r="F41" s="94"/>
      <c r="G41" s="94"/>
      <c r="H41" s="101"/>
      <c r="I41" s="119"/>
      <c r="K41" s="137"/>
      <c r="L41" s="137"/>
      <c r="M41" s="137"/>
      <c r="N41" s="137"/>
      <c r="O41" s="137"/>
      <c r="P41" s="85"/>
      <c r="Q41" s="82">
        <f>(((SUM(C43:C49))-40)*1.5)</f>
        <v>-60</v>
      </c>
    </row>
    <row r="42" spans="1:16" s="82" customFormat="1" ht="12.75">
      <c r="A42" s="84" t="s">
        <v>38</v>
      </c>
      <c r="B42" s="84"/>
      <c r="C42" s="102">
        <f>SUM(C35:G41)</f>
        <v>0</v>
      </c>
      <c r="D42" s="102"/>
      <c r="E42" s="71" t="s">
        <v>45</v>
      </c>
      <c r="F42" s="71"/>
      <c r="G42" s="71"/>
      <c r="H42" s="72"/>
      <c r="I42" s="94">
        <f>IF((SUM(C35:C41))&gt;40,Q34,0)</f>
        <v>0</v>
      </c>
      <c r="K42" s="137"/>
      <c r="L42" s="137"/>
      <c r="M42" s="137"/>
      <c r="N42" s="137"/>
      <c r="O42" s="137"/>
      <c r="P42" s="86"/>
    </row>
    <row r="43" spans="1:16" s="82" customFormat="1" ht="12.75">
      <c r="A43" s="126" t="s">
        <v>5</v>
      </c>
      <c r="B43" s="97">
        <v>24</v>
      </c>
      <c r="C43" s="94"/>
      <c r="D43" s="94"/>
      <c r="E43" s="94"/>
      <c r="F43" s="94"/>
      <c r="G43" s="94"/>
      <c r="H43" s="101"/>
      <c r="I43" s="119"/>
      <c r="K43" s="137"/>
      <c r="L43" s="137"/>
      <c r="M43" s="137"/>
      <c r="N43" s="137"/>
      <c r="O43" s="137"/>
      <c r="P43" s="81"/>
    </row>
    <row r="44" spans="1:16" s="82" customFormat="1" ht="12.75">
      <c r="A44" s="126" t="s">
        <v>6</v>
      </c>
      <c r="B44" s="97">
        <v>25</v>
      </c>
      <c r="C44" s="94"/>
      <c r="D44" s="94"/>
      <c r="E44" s="94"/>
      <c r="F44" s="94"/>
      <c r="G44" s="94"/>
      <c r="H44" s="101" t="s">
        <v>22</v>
      </c>
      <c r="I44" s="119"/>
      <c r="K44" s="137"/>
      <c r="L44" s="137"/>
      <c r="M44" s="137"/>
      <c r="N44" s="137"/>
      <c r="O44" s="137"/>
      <c r="P44" s="81"/>
    </row>
    <row r="45" spans="1:16" s="82" customFormat="1" ht="12.75">
      <c r="A45" s="126" t="s">
        <v>24</v>
      </c>
      <c r="B45" s="97">
        <v>26</v>
      </c>
      <c r="C45" s="94"/>
      <c r="D45" s="94"/>
      <c r="E45" s="94"/>
      <c r="F45" s="94"/>
      <c r="G45" s="94"/>
      <c r="H45" s="101"/>
      <c r="I45" s="119"/>
      <c r="K45" s="137"/>
      <c r="L45" s="137"/>
      <c r="M45" s="137"/>
      <c r="N45" s="137"/>
      <c r="O45" s="137"/>
      <c r="P45" s="81"/>
    </row>
    <row r="46" spans="1:16" s="82" customFormat="1" ht="12.75">
      <c r="A46" s="126" t="s">
        <v>7</v>
      </c>
      <c r="B46" s="97">
        <v>27</v>
      </c>
      <c r="C46" s="98"/>
      <c r="D46" s="98"/>
      <c r="E46" s="98"/>
      <c r="F46" s="98"/>
      <c r="G46" s="94"/>
      <c r="H46" s="101"/>
      <c r="I46" s="117"/>
      <c r="K46" s="137"/>
      <c r="L46" s="137"/>
      <c r="M46" s="137"/>
      <c r="N46" s="137"/>
      <c r="O46" s="137"/>
      <c r="P46" s="81"/>
    </row>
    <row r="47" spans="1:16" s="82" customFormat="1" ht="12.75">
      <c r="A47" s="126" t="s">
        <v>8</v>
      </c>
      <c r="B47" s="97">
        <v>28</v>
      </c>
      <c r="C47" s="98"/>
      <c r="D47" s="98"/>
      <c r="E47" s="98"/>
      <c r="F47" s="98"/>
      <c r="G47" s="94"/>
      <c r="H47" s="101" t="s">
        <v>22</v>
      </c>
      <c r="I47" s="117"/>
      <c r="K47" s="137"/>
      <c r="L47" s="137"/>
      <c r="M47" s="137"/>
      <c r="N47" s="137"/>
      <c r="O47" s="137"/>
      <c r="P47" s="81"/>
    </row>
    <row r="48" spans="1:16" s="82" customFormat="1" ht="12.75">
      <c r="A48" s="126" t="s">
        <v>9</v>
      </c>
      <c r="B48" s="97">
        <v>29</v>
      </c>
      <c r="C48" s="98"/>
      <c r="D48" s="98"/>
      <c r="E48" s="98"/>
      <c r="F48" s="98"/>
      <c r="G48" s="94"/>
      <c r="H48" s="101" t="s">
        <v>22</v>
      </c>
      <c r="I48" s="117"/>
      <c r="K48" s="109"/>
      <c r="L48" s="109"/>
      <c r="M48" s="109"/>
      <c r="N48" s="109"/>
      <c r="O48" s="109"/>
      <c r="P48" s="81"/>
    </row>
    <row r="49" spans="1:16" s="82" customFormat="1" ht="12.75">
      <c r="A49" s="126" t="s">
        <v>10</v>
      </c>
      <c r="B49" s="97">
        <v>30</v>
      </c>
      <c r="C49" s="98" t="s">
        <v>22</v>
      </c>
      <c r="D49" s="98"/>
      <c r="E49" s="98"/>
      <c r="F49" s="98"/>
      <c r="G49" s="98"/>
      <c r="H49" s="98"/>
      <c r="I49" s="117"/>
      <c r="K49" s="113" t="s">
        <v>50</v>
      </c>
      <c r="L49" s="110"/>
      <c r="M49" s="110"/>
      <c r="N49" s="110"/>
      <c r="O49" s="110"/>
      <c r="P49" s="81"/>
    </row>
    <row r="50" spans="1:16" s="82" customFormat="1" ht="12.75">
      <c r="A50" s="84" t="s">
        <v>38</v>
      </c>
      <c r="B50" s="127"/>
      <c r="C50" s="102">
        <f>SUM(C43:G49)</f>
        <v>0</v>
      </c>
      <c r="D50" s="128"/>
      <c r="E50" s="73" t="s">
        <v>45</v>
      </c>
      <c r="F50" s="73"/>
      <c r="G50" s="73"/>
      <c r="H50" s="74"/>
      <c r="I50" s="94">
        <f>IF((SUM(C43:C49))&gt;40,Q41,0)</f>
        <v>0</v>
      </c>
      <c r="K50" s="114" t="s">
        <v>49</v>
      </c>
      <c r="P50" s="81"/>
    </row>
    <row r="51" spans="1:17" s="82" customFormat="1" ht="12.75">
      <c r="A51" s="126" t="s">
        <v>5</v>
      </c>
      <c r="B51" s="97">
        <v>31</v>
      </c>
      <c r="C51" s="94"/>
      <c r="D51" s="94"/>
      <c r="E51" s="94"/>
      <c r="F51" s="94"/>
      <c r="G51" s="94"/>
      <c r="H51" s="101"/>
      <c r="I51" s="119"/>
      <c r="Q51" s="82">
        <f>(((SUM(C51:C57))-40)*1.5)</f>
        <v>-60</v>
      </c>
    </row>
    <row r="52" spans="1:15" s="82" customFormat="1" ht="14.25" thickBot="1">
      <c r="A52" s="126"/>
      <c r="B52" s="97"/>
      <c r="C52" s="94"/>
      <c r="D52" s="94"/>
      <c r="E52" s="94"/>
      <c r="F52" s="94"/>
      <c r="G52" s="94"/>
      <c r="H52" s="101" t="s">
        <v>22</v>
      </c>
      <c r="I52" s="119"/>
      <c r="K52" s="70" t="s">
        <v>22</v>
      </c>
      <c r="L52" s="70"/>
      <c r="M52" s="70"/>
      <c r="N52" s="70"/>
      <c r="O52" s="108" t="s">
        <v>22</v>
      </c>
    </row>
    <row r="53" spans="1:15" s="82" customFormat="1" ht="12.75">
      <c r="A53" s="126"/>
      <c r="B53" s="97"/>
      <c r="C53" s="94"/>
      <c r="D53" s="94"/>
      <c r="E53" s="94"/>
      <c r="F53" s="94"/>
      <c r="G53" s="94"/>
      <c r="H53" s="101"/>
      <c r="I53" s="119"/>
      <c r="K53" s="81" t="s">
        <v>17</v>
      </c>
      <c r="L53" s="81"/>
      <c r="M53" s="81"/>
      <c r="N53" s="81"/>
      <c r="O53" s="93" t="s">
        <v>1</v>
      </c>
    </row>
    <row r="54" spans="1:12" s="82" customFormat="1" ht="12.75">
      <c r="A54" s="126"/>
      <c r="B54" s="97"/>
      <c r="C54" s="98"/>
      <c r="D54" s="98"/>
      <c r="E54" s="98"/>
      <c r="F54" s="98"/>
      <c r="G54" s="94"/>
      <c r="H54" s="101"/>
      <c r="I54" s="117"/>
      <c r="L54" s="86" t="s">
        <v>22</v>
      </c>
    </row>
    <row r="55" spans="1:15" s="82" customFormat="1" ht="14.25" thickBot="1">
      <c r="A55" s="126"/>
      <c r="B55" s="97"/>
      <c r="C55" s="98"/>
      <c r="D55" s="98"/>
      <c r="E55" s="98"/>
      <c r="F55" s="98"/>
      <c r="G55" s="94"/>
      <c r="H55" s="101" t="s">
        <v>22</v>
      </c>
      <c r="I55" s="117"/>
      <c r="K55" s="70" t="s">
        <v>22</v>
      </c>
      <c r="L55" s="70"/>
      <c r="M55" s="70"/>
      <c r="N55" s="70"/>
      <c r="O55" s="108" t="s">
        <v>22</v>
      </c>
    </row>
    <row r="56" spans="1:15" s="82" customFormat="1" ht="12.75">
      <c r="A56" s="126"/>
      <c r="B56" s="97"/>
      <c r="C56" s="98"/>
      <c r="D56" s="98"/>
      <c r="E56" s="98"/>
      <c r="F56" s="98"/>
      <c r="G56" s="94"/>
      <c r="H56" s="101" t="s">
        <v>22</v>
      </c>
      <c r="I56" s="117"/>
      <c r="K56" s="112" t="s">
        <v>19</v>
      </c>
      <c r="L56" s="93"/>
      <c r="M56" s="81"/>
      <c r="N56" s="81"/>
      <c r="O56" s="112" t="s">
        <v>1</v>
      </c>
    </row>
    <row r="57" spans="1:15" s="82" customFormat="1" ht="12.75">
      <c r="A57" s="126" t="s">
        <v>10</v>
      </c>
      <c r="B57" s="97">
        <v>6</v>
      </c>
      <c r="C57" s="98" t="s">
        <v>22</v>
      </c>
      <c r="D57" s="98"/>
      <c r="E57" s="98"/>
      <c r="F57" s="98"/>
      <c r="G57" s="98"/>
      <c r="H57" s="98"/>
      <c r="I57" s="117"/>
      <c r="O57" s="91" t="s">
        <v>59</v>
      </c>
    </row>
    <row r="58" spans="1:9" s="82" customFormat="1" ht="12.75">
      <c r="A58" s="84" t="s">
        <v>38</v>
      </c>
      <c r="B58" s="127"/>
      <c r="C58" s="102">
        <f>SUM(C51:G57)</f>
        <v>0</v>
      </c>
      <c r="D58" s="128"/>
      <c r="E58" s="73" t="s">
        <v>45</v>
      </c>
      <c r="F58" s="73"/>
      <c r="G58" s="73"/>
      <c r="H58" s="74"/>
      <c r="I58" s="94">
        <f>IF((SUM(C51:C57))&gt;40,Q51,0)</f>
        <v>0</v>
      </c>
    </row>
    <row r="59" spans="1:16" s="82" customFormat="1" ht="6.75" customHeight="1">
      <c r="A59" s="81"/>
      <c r="B59" s="81"/>
      <c r="C59" s="81"/>
      <c r="D59" s="81"/>
      <c r="E59" s="81"/>
      <c r="F59" s="81"/>
      <c r="G59" s="81"/>
      <c r="H59" s="84" t="s">
        <v>22</v>
      </c>
      <c r="I59" s="84"/>
      <c r="P59" s="91" t="s">
        <v>22</v>
      </c>
    </row>
    <row r="60" spans="1:16" s="82" customFormat="1" ht="22.5">
      <c r="A60" s="134" t="s">
        <v>26</v>
      </c>
      <c r="B60" s="135"/>
      <c r="C60" s="136"/>
      <c r="D60" s="118">
        <f>SUM(D11:D58)</f>
        <v>0</v>
      </c>
      <c r="E60" s="118">
        <f>SUM(E11:E58)</f>
        <v>0</v>
      </c>
      <c r="F60" s="118">
        <f>SUM(F11:F58)</f>
        <v>0</v>
      </c>
      <c r="G60" s="118">
        <f>SUM(G11:G58)</f>
        <v>0</v>
      </c>
      <c r="H60" s="111" t="s">
        <v>48</v>
      </c>
      <c r="I60" s="57">
        <f>SUM(I11:I58)</f>
        <v>0</v>
      </c>
      <c r="P60" s="89" t="s">
        <v>22</v>
      </c>
    </row>
    <row r="61" spans="1:9" s="82" customFormat="1" ht="12.75">
      <c r="A61" s="81"/>
      <c r="B61" s="81"/>
      <c r="C61" s="81"/>
      <c r="D61" s="81"/>
      <c r="E61" s="81"/>
      <c r="F61" s="81"/>
      <c r="G61" s="81"/>
      <c r="H61" s="81"/>
      <c r="I61" s="84"/>
    </row>
    <row r="62" spans="1:9" s="82" customFormat="1" ht="12.75">
      <c r="A62" s="81"/>
      <c r="B62" s="81"/>
      <c r="C62" s="81"/>
      <c r="D62" s="81"/>
      <c r="E62" s="81"/>
      <c r="F62" s="81"/>
      <c r="G62" s="81"/>
      <c r="H62" s="81"/>
      <c r="I62" s="84"/>
    </row>
    <row r="63" s="82" customFormat="1" ht="12.75"/>
    <row r="64" spans="1:9" s="82" customFormat="1" ht="12.75">
      <c r="A64" s="81"/>
      <c r="B64" s="81"/>
      <c r="C64" s="81"/>
      <c r="D64" s="81"/>
      <c r="E64" s="81"/>
      <c r="F64" s="81"/>
      <c r="G64" s="81"/>
      <c r="H64" s="81"/>
      <c r="I64" s="84"/>
    </row>
    <row r="65" spans="1:9" s="82" customFormat="1" ht="12.75">
      <c r="A65" s="81"/>
      <c r="B65" s="81"/>
      <c r="C65" s="81"/>
      <c r="D65" s="81"/>
      <c r="E65" s="81"/>
      <c r="F65" s="81"/>
      <c r="G65" s="81"/>
      <c r="H65" s="81"/>
      <c r="I65" s="84"/>
    </row>
    <row r="66" spans="1:9" s="82" customFormat="1" ht="12.75">
      <c r="A66" s="81"/>
      <c r="B66" s="81"/>
      <c r="C66" s="81"/>
      <c r="D66" s="81"/>
      <c r="E66" s="81"/>
      <c r="F66" s="81"/>
      <c r="G66" s="81"/>
      <c r="H66" s="81"/>
      <c r="I66" s="84"/>
    </row>
    <row r="67" spans="1:9" s="82" customFormat="1" ht="12.75">
      <c r="A67" s="81"/>
      <c r="B67" s="81"/>
      <c r="C67" s="81"/>
      <c r="D67" s="81"/>
      <c r="E67" s="81"/>
      <c r="F67" s="81"/>
      <c r="G67" s="81"/>
      <c r="H67" s="81"/>
      <c r="I67" s="84"/>
    </row>
    <row r="68" spans="1:9" s="82" customFormat="1" ht="12.75">
      <c r="A68" s="81"/>
      <c r="B68" s="81"/>
      <c r="C68" s="81"/>
      <c r="D68" s="81"/>
      <c r="E68" s="81"/>
      <c r="F68" s="81"/>
      <c r="G68" s="81"/>
      <c r="H68" s="81"/>
      <c r="I68" s="84"/>
    </row>
    <row r="69" spans="1:9" s="82" customFormat="1" ht="12.75">
      <c r="A69" s="81"/>
      <c r="B69" s="81"/>
      <c r="C69" s="81"/>
      <c r="D69" s="81"/>
      <c r="E69" s="81"/>
      <c r="F69" s="81"/>
      <c r="G69" s="81"/>
      <c r="H69" s="81"/>
      <c r="I69" s="84"/>
    </row>
    <row r="70" spans="1:9" s="82" customFormat="1" ht="12.75">
      <c r="A70" s="81"/>
      <c r="B70" s="81"/>
      <c r="C70" s="81"/>
      <c r="D70" s="81"/>
      <c r="E70" s="81"/>
      <c r="F70" s="81"/>
      <c r="G70" s="81"/>
      <c r="H70" s="81"/>
      <c r="I70" s="84"/>
    </row>
    <row r="71" spans="11:19" ht="12.75">
      <c r="K71" s="82"/>
      <c r="L71" s="82"/>
      <c r="M71" s="82"/>
      <c r="N71" s="82"/>
      <c r="O71" s="82"/>
      <c r="P71" s="82"/>
      <c r="Q71" s="82"/>
      <c r="R71" s="82"/>
      <c r="S71" s="82"/>
    </row>
    <row r="72" spans="11:19" ht="12.75">
      <c r="K72" s="82"/>
      <c r="L72" s="82"/>
      <c r="M72" s="82"/>
      <c r="N72" s="82"/>
      <c r="O72" s="82"/>
      <c r="P72" s="82"/>
      <c r="Q72" s="82"/>
      <c r="R72" s="82"/>
      <c r="S72" s="82"/>
    </row>
    <row r="73" spans="11:16" ht="12.75">
      <c r="K73" s="82"/>
      <c r="L73" s="82"/>
      <c r="M73" s="82"/>
      <c r="N73" s="82"/>
      <c r="O73" s="82"/>
      <c r="P73" s="82"/>
    </row>
    <row r="74" spans="13:15" ht="12.75">
      <c r="M74" s="82"/>
      <c r="N74" s="82"/>
      <c r="O74" s="82"/>
    </row>
  </sheetData>
  <sheetProtection/>
  <mergeCells count="21">
    <mergeCell ref="E50:H50"/>
    <mergeCell ref="K52:N52"/>
    <mergeCell ref="K55:N55"/>
    <mergeCell ref="E58:H58"/>
    <mergeCell ref="A60:C60"/>
    <mergeCell ref="K9:O9"/>
    <mergeCell ref="K10:O11"/>
    <mergeCell ref="E18:H18"/>
    <mergeCell ref="E26:H26"/>
    <mergeCell ref="K31:O47"/>
    <mergeCell ref="E34:H34"/>
    <mergeCell ref="E42:H42"/>
    <mergeCell ref="A1:O2"/>
    <mergeCell ref="A4:D4"/>
    <mergeCell ref="E4:O4"/>
    <mergeCell ref="A5:C5"/>
    <mergeCell ref="D5:O5"/>
    <mergeCell ref="A6:H6"/>
    <mergeCell ref="I6:J6"/>
    <mergeCell ref="K6:M6"/>
    <mergeCell ref="N6:O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Chadron State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cscuser</dc:creator>
  <cp:keywords/>
  <dc:description/>
  <cp:lastModifiedBy>Angela Seidl</cp:lastModifiedBy>
  <cp:lastPrinted>2023-12-01T19:27:38Z</cp:lastPrinted>
  <dcterms:created xsi:type="dcterms:W3CDTF">2006-02-02T17:03:40Z</dcterms:created>
  <dcterms:modified xsi:type="dcterms:W3CDTF">2023-12-01T21:45:27Z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0x0101003F2F53AEC74B0D4BB186E72EE3037219</vt:lpwstr>
  </property>
  <property fmtid="{D5CDD505-2E9C-101B-9397-08002B2CF9AE}" pid="3" name="_ip_UnifiedCompliancePolicyUIAction">
    <vt:lpwstr/>
  </property>
  <property fmtid="{D5CDD505-2E9C-101B-9397-08002B2CF9AE}" pid="4" name="TaxCatchAll">
    <vt:lpwstr/>
  </property>
  <property fmtid="{D5CDD505-2E9C-101B-9397-08002B2CF9AE}" pid="5" name="_ip_UnifiedCompliancePolicyProperties">
    <vt:lpwstr/>
  </property>
  <property fmtid="{D5CDD505-2E9C-101B-9397-08002B2CF9AE}" pid="6" name="lcf76f155ced4ddcb4097134ff3c332f">
    <vt:lpwstr/>
  </property>
</Properties>
</file>